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1935"/>
  </bookViews>
  <sheets>
    <sheet name="PL" sheetId="1" r:id="rId1"/>
    <sheet name="BS" sheetId="2" r:id="rId2"/>
    <sheet name="CF" sheetId="3" r:id="rId3"/>
    <sheet name="Note" sheetId="4" r:id="rId4"/>
  </sheets>
  <definedNames>
    <definedName name="_xlnm.Print_Area" localSheetId="1">BS!$A$1:$H$45</definedName>
    <definedName name="_xlnm.Print_Area" localSheetId="2">CF!$A$1:$J$58</definedName>
    <definedName name="_xlnm.Print_Area" localSheetId="3">Note!$A$1:$I$42</definedName>
    <definedName name="_xlnm.Print_Area" localSheetId="0">PL!$A$1:$J$41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3" l="1"/>
  <c r="I54" i="3"/>
  <c r="H54" i="3"/>
  <c r="G54" i="3"/>
  <c r="F54" i="3"/>
  <c r="I52" i="3"/>
</calcChain>
</file>

<file path=xl/sharedStrings.xml><?xml version="1.0" encoding="utf-8"?>
<sst xmlns="http://schemas.openxmlformats.org/spreadsheetml/2006/main" count="191" uniqueCount="153">
  <si>
    <t>Consolidated statement of Income</t>
    <phoneticPr fontId="3"/>
  </si>
  <si>
    <t>(Unit: Millions of yen)</t>
    <phoneticPr fontId="6"/>
  </si>
  <si>
    <t>Revenue</t>
    <phoneticPr fontId="6"/>
  </si>
  <si>
    <t>Cost of sales</t>
    <phoneticPr fontId="6"/>
  </si>
  <si>
    <t>Gross profit</t>
    <phoneticPr fontId="6"/>
  </si>
  <si>
    <t>Other operating income</t>
    <phoneticPr fontId="6"/>
  </si>
  <si>
    <t>Gain on transfer of pharmaceutical licenses</t>
    <phoneticPr fontId="3"/>
  </si>
  <si>
    <t>-</t>
    <phoneticPr fontId="3"/>
  </si>
  <si>
    <t>-</t>
  </si>
  <si>
    <t>Gains on sale of property, plant and equipment, intangible asset and investment properties</t>
    <phoneticPr fontId="5"/>
  </si>
  <si>
    <t>Other</t>
    <phoneticPr fontId="6"/>
  </si>
  <si>
    <t>Share of profit in investments accounted for using the equity method</t>
    <phoneticPr fontId="6"/>
  </si>
  <si>
    <t>Selling, general and administrative expenses</t>
    <phoneticPr fontId="6"/>
  </si>
  <si>
    <t>Advertising expenses</t>
  </si>
  <si>
    <t>Promotion expenses</t>
  </si>
  <si>
    <t>Commission</t>
    <phoneticPr fontId="8"/>
  </si>
  <si>
    <t>Employee benefit expenses</t>
    <phoneticPr fontId="6"/>
  </si>
  <si>
    <t>Research and Development expenses</t>
    <phoneticPr fontId="6"/>
  </si>
  <si>
    <t>Depreciation and amortization</t>
    <phoneticPr fontId="6"/>
  </si>
  <si>
    <t>Impairment losses on other than financial assets</t>
    <phoneticPr fontId="6"/>
  </si>
  <si>
    <t>Losses on sale and disposal of property, plant and equipment, intangible assets and investment properties</t>
    <phoneticPr fontId="6"/>
  </si>
  <si>
    <t>Other</t>
    <phoneticPr fontId="6"/>
  </si>
  <si>
    <t>Operating profit</t>
    <phoneticPr fontId="6"/>
  </si>
  <si>
    <t>Amortization cost of acquired intangibles arising from business acquisitions</t>
    <phoneticPr fontId="5"/>
  </si>
  <si>
    <t>Adjustments (income)</t>
  </si>
  <si>
    <t>Adjustments (costs)</t>
  </si>
  <si>
    <t>Adjusted operating profit</t>
    <phoneticPr fontId="6"/>
  </si>
  <si>
    <t>Financial income</t>
  </si>
  <si>
    <t>Dividend income</t>
  </si>
  <si>
    <t>Interest income</t>
  </si>
  <si>
    <t>Other</t>
    <phoneticPr fontId="3"/>
  </si>
  <si>
    <t>Financial costs</t>
  </si>
  <si>
    <t>Interest expenses</t>
  </si>
  <si>
    <t>Foreign exchange losses</t>
    <phoneticPr fontId="3"/>
  </si>
  <si>
    <t>Other</t>
    <phoneticPr fontId="6"/>
  </si>
  <si>
    <t>Profit before income taxes</t>
    <phoneticPr fontId="6"/>
  </si>
  <si>
    <t>Income taxes</t>
    <phoneticPr fontId="6"/>
  </si>
  <si>
    <t>Profit for the period</t>
    <phoneticPr fontId="6"/>
  </si>
  <si>
    <t>Attributable to owners of the parent company</t>
    <phoneticPr fontId="6"/>
  </si>
  <si>
    <t>Attributable to non-controlling interests</t>
    <phoneticPr fontId="6"/>
  </si>
  <si>
    <t>Consolidated statement of financial position</t>
    <phoneticPr fontId="3"/>
  </si>
  <si>
    <t>(Unit: Millions of yen)</t>
  </si>
  <si>
    <t>Current assets</t>
  </si>
  <si>
    <t>Cash and cash equivalents</t>
  </si>
  <si>
    <t>Trade and other receivables</t>
  </si>
  <si>
    <t>Inventories</t>
    <phoneticPr fontId="6"/>
  </si>
  <si>
    <t>Other financial assets</t>
    <phoneticPr fontId="6"/>
  </si>
  <si>
    <t>Other current assets</t>
    <phoneticPr fontId="6"/>
  </si>
  <si>
    <t>Non-current assets held-for-sale</t>
    <phoneticPr fontId="6"/>
  </si>
  <si>
    <t>Non-current assets</t>
    <phoneticPr fontId="6"/>
  </si>
  <si>
    <t>Property, plant and equipment</t>
    <phoneticPr fontId="6"/>
  </si>
  <si>
    <t xml:space="preserve">Goodwill </t>
    <phoneticPr fontId="6"/>
  </si>
  <si>
    <t>Intangible assets</t>
    <phoneticPr fontId="6"/>
  </si>
  <si>
    <t>Investment property</t>
    <phoneticPr fontId="6"/>
  </si>
  <si>
    <t>Retirement benefit assets</t>
    <phoneticPr fontId="6"/>
  </si>
  <si>
    <t>Investments accounted for using the equity method</t>
    <phoneticPr fontId="6"/>
  </si>
  <si>
    <t xml:space="preserve">Other financial assets </t>
    <phoneticPr fontId="6"/>
  </si>
  <si>
    <t>Deferred tax assets</t>
    <phoneticPr fontId="6"/>
  </si>
  <si>
    <t>Total assets</t>
    <phoneticPr fontId="6"/>
  </si>
  <si>
    <t>2015 Dec. end</t>
  </si>
  <si>
    <t>2016 Dec. end</t>
  </si>
  <si>
    <t>2017 Dec. end</t>
  </si>
  <si>
    <t>2018 Dec. end</t>
  </si>
  <si>
    <t>2019 Dec. end</t>
  </si>
  <si>
    <t>Current liabilities</t>
    <phoneticPr fontId="6"/>
  </si>
  <si>
    <t>Trade and other payables</t>
    <phoneticPr fontId="6"/>
  </si>
  <si>
    <t xml:space="preserve">Bonds and borrowings </t>
    <phoneticPr fontId="6"/>
  </si>
  <si>
    <t>Income tax payables</t>
    <phoneticPr fontId="6"/>
  </si>
  <si>
    <t xml:space="preserve">Other financial liabilities </t>
    <phoneticPr fontId="6"/>
  </si>
  <si>
    <t>Provisions</t>
    <phoneticPr fontId="6"/>
  </si>
  <si>
    <t xml:space="preserve">Other current liabilities </t>
    <phoneticPr fontId="6"/>
  </si>
  <si>
    <t>Non-current liabilities</t>
    <phoneticPr fontId="6"/>
  </si>
  <si>
    <t xml:space="preserve">Bonds and borrowings </t>
    <phoneticPr fontId="6"/>
  </si>
  <si>
    <t xml:space="preserve">Other financial liabilities </t>
    <phoneticPr fontId="6"/>
  </si>
  <si>
    <t>Retirement benefit liabilities</t>
    <phoneticPr fontId="6"/>
  </si>
  <si>
    <t xml:space="preserve">Other non-current liabilities </t>
    <phoneticPr fontId="6"/>
  </si>
  <si>
    <t>Deferred tax liabilities</t>
    <phoneticPr fontId="6"/>
  </si>
  <si>
    <t>Total liabilities</t>
    <phoneticPr fontId="6"/>
  </si>
  <si>
    <t>Equity</t>
    <phoneticPr fontId="6"/>
  </si>
  <si>
    <t>Share capital</t>
    <phoneticPr fontId="6"/>
  </si>
  <si>
    <t>Capital surplus</t>
    <phoneticPr fontId="6"/>
  </si>
  <si>
    <t>Treasury shares</t>
    <phoneticPr fontId="6"/>
  </si>
  <si>
    <t>Other components of equity</t>
    <phoneticPr fontId="6"/>
  </si>
  <si>
    <t>Retained earnings</t>
    <phoneticPr fontId="6"/>
  </si>
  <si>
    <t>Non-controlling interests</t>
    <phoneticPr fontId="6"/>
  </si>
  <si>
    <t>Total liabilities and equity</t>
    <phoneticPr fontId="6"/>
  </si>
  <si>
    <t>Consolidated statement of cash flows</t>
    <phoneticPr fontId="3"/>
  </si>
  <si>
    <t>Net cash flows from operating activities</t>
    <phoneticPr fontId="3"/>
  </si>
  <si>
    <t>Profit before income taxes</t>
    <phoneticPr fontId="3"/>
  </si>
  <si>
    <t>Profit before income taxes from discontinued operations</t>
    <phoneticPr fontId="1"/>
  </si>
  <si>
    <t>Depreciation and amortization</t>
    <phoneticPr fontId="3"/>
  </si>
  <si>
    <t>Impairment losses</t>
    <phoneticPr fontId="3"/>
  </si>
  <si>
    <t>Reversal of impairment losses of investment in associates</t>
    <phoneticPr fontId="3"/>
  </si>
  <si>
    <t>Interest and dividend income</t>
    <phoneticPr fontId="3"/>
  </si>
  <si>
    <t>Interest expense</t>
    <phoneticPr fontId="3"/>
  </si>
  <si>
    <t>Share of profit in investments accounted for using the equity method</t>
    <phoneticPr fontId="3"/>
  </si>
  <si>
    <t>(Gains) losses on sale and disposal of property, plant and equipment, intangible assets 
and investment property</t>
    <phoneticPr fontId="3"/>
  </si>
  <si>
    <t>(Gains) losses on sale of investments in subsidiaries</t>
    <phoneticPr fontId="3"/>
  </si>
  <si>
    <t>(Increase) decrease in trade and other receivables</t>
    <phoneticPr fontId="3"/>
  </si>
  <si>
    <t>(Increase) decrease in inventories</t>
    <phoneticPr fontId="3"/>
  </si>
  <si>
    <t>Increase (decrease) in trade and other payables</t>
    <phoneticPr fontId="3"/>
  </si>
  <si>
    <t>Increase (decrease) in retirement benefit liabilities</t>
    <phoneticPr fontId="3"/>
  </si>
  <si>
    <t>(Increase) decrease in prepaid tobacco excise taxes</t>
    <phoneticPr fontId="3"/>
  </si>
  <si>
    <t>Increase (decrease) in tobacco excise tax payables</t>
    <phoneticPr fontId="3"/>
  </si>
  <si>
    <t>Increase (decrease) in consumption tax payables</t>
    <phoneticPr fontId="3"/>
  </si>
  <si>
    <t>Other</t>
    <phoneticPr fontId="3"/>
  </si>
  <si>
    <t>Subtotal</t>
    <phoneticPr fontId="3"/>
  </si>
  <si>
    <t>Interest and dividends received</t>
    <phoneticPr fontId="3"/>
  </si>
  <si>
    <t>Interest paid</t>
    <phoneticPr fontId="3"/>
  </si>
  <si>
    <t>Income taxes paid</t>
    <phoneticPr fontId="3"/>
  </si>
  <si>
    <t>Net cash flows from investing activities</t>
    <phoneticPr fontId="3"/>
  </si>
  <si>
    <t>Purchase of securities</t>
    <phoneticPr fontId="3"/>
  </si>
  <si>
    <t>Proceeds from sale and redemption of securities</t>
    <phoneticPr fontId="3"/>
  </si>
  <si>
    <t>Purchase of property, plant and equipment</t>
    <phoneticPr fontId="3"/>
  </si>
  <si>
    <t>Proceeds from sale of investment property</t>
    <phoneticPr fontId="3"/>
  </si>
  <si>
    <t>Purchase of intangible assets</t>
    <phoneticPr fontId="3"/>
  </si>
  <si>
    <t>Payments into time deposits</t>
    <phoneticPr fontId="3"/>
  </si>
  <si>
    <t>Proceeds from withdrawal of time deposits</t>
    <phoneticPr fontId="3"/>
  </si>
  <si>
    <t>Payments for business combinations</t>
    <phoneticPr fontId="3"/>
  </si>
  <si>
    <t>Proceeds from sale of investments in subsidiaries</t>
    <phoneticPr fontId="3"/>
  </si>
  <si>
    <t>Purchase of investments in associates</t>
    <phoneticPr fontId="3"/>
  </si>
  <si>
    <t>Subsequent payments for past fiscal years' business combinations</t>
    <phoneticPr fontId="3"/>
  </si>
  <si>
    <t>Other</t>
    <phoneticPr fontId="3"/>
  </si>
  <si>
    <t>FCF</t>
    <phoneticPr fontId="3"/>
  </si>
  <si>
    <t>Net cash flows from financing activities</t>
    <phoneticPr fontId="3"/>
  </si>
  <si>
    <t>Dividends paid to owners of the parent company</t>
    <phoneticPr fontId="3"/>
  </si>
  <si>
    <t>Dividends paid to non-controlling interests</t>
    <phoneticPr fontId="3"/>
  </si>
  <si>
    <t>Capital contribution from non-controlling interests</t>
    <phoneticPr fontId="3"/>
  </si>
  <si>
    <t>Increase (decrease) in short-term borrowings and commercial paper</t>
    <phoneticPr fontId="3"/>
  </si>
  <si>
    <t>Proceeds from long-term borrowings</t>
    <phoneticPr fontId="3"/>
  </si>
  <si>
    <t>Repayments of long-term borrowings</t>
    <phoneticPr fontId="3"/>
  </si>
  <si>
    <t>Proceeds from issuance of bonds</t>
    <phoneticPr fontId="3"/>
  </si>
  <si>
    <t>Redemption of bonds</t>
    <phoneticPr fontId="3"/>
  </si>
  <si>
    <t>Proceeds from sale and leaseback transactions</t>
    <phoneticPr fontId="3"/>
  </si>
  <si>
    <t>Repayments of lease liabilities</t>
  </si>
  <si>
    <t>Acquisition of treasury shares</t>
    <phoneticPr fontId="3"/>
  </si>
  <si>
    <t>Payments for acquisition of interests in subsidiaries from non-controlling interests</t>
    <phoneticPr fontId="3"/>
  </si>
  <si>
    <t>Other</t>
    <phoneticPr fontId="3"/>
  </si>
  <si>
    <t>Net increase (decrease) in cash and cash equivalents</t>
    <phoneticPr fontId="3"/>
  </si>
  <si>
    <t>Cash and cash equivalents at the beginning of the period</t>
    <phoneticPr fontId="3"/>
  </si>
  <si>
    <t>Effect of exchange rate changes on cash and cash equivalents</t>
    <phoneticPr fontId="3"/>
  </si>
  <si>
    <t>Cash and cash equivalents at the end of the period</t>
    <phoneticPr fontId="3"/>
  </si>
  <si>
    <t>(Note)</t>
    <phoneticPr fontId="3"/>
  </si>
  <si>
    <t xml:space="preserve">1.“Purchase of investments in subsidiaries,” which was presented in cash flows from investing activities, </t>
  </si>
  <si>
    <t xml:space="preserve">   has been presented as “Payments for business combinations” to appropriately reflect the substance of the </t>
  </si>
  <si>
    <t xml:space="preserve">   transaction from the year ended December 31, 2016.</t>
  </si>
  <si>
    <t>2. The JT Group has classified its beverage business as a discontinued business from 2015.</t>
    <phoneticPr fontId="3"/>
  </si>
  <si>
    <t>3. “Subsequent payments for past fiscal years' business combinations,” which were previously included in “Other” of</t>
    <phoneticPr fontId="3"/>
  </si>
  <si>
    <t xml:space="preserve">   cash flows from investing activities, have been presented separately to reflect the increase of materiality </t>
  </si>
  <si>
    <t xml:space="preserve">   for the year ended December 31, 2018 and 2019, respectively.</t>
  </si>
  <si>
    <t xml:space="preserve">4. In order to reflect the change in accounting method in accordance with the appliciation of IFRS 16, </t>
    <phoneticPr fontId="3"/>
  </si>
  <si>
    <t xml:space="preserve">   “Repayments of finance lease obligations,” which was presented in cash flows from financing activities, </t>
  </si>
  <si>
    <t xml:space="preserve">   have been presented as “Repayments of lease liabilities” from the year ended December 31,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</si>
</sst>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&quot;\(#,##0\);&quot;－&quot;"/>
    <numFmt numFmtId="177" formatCode="#,##0.0\ ;\-#,##0.0\ ;\-\ "/>
    <numFmt numFmtId="178" formatCode="#,##0_);\(#,##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name val="Arial"/>
      <family val="2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25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4" fillId="0" borderId="0" xfId="2" applyFont="1" applyFill="1" applyAlignment="1">
      <alignment horizontal="right" vertical="center"/>
    </xf>
    <xf numFmtId="38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17" xfId="2" applyNumberFormat="1" applyFont="1" applyFill="1" applyBorder="1" applyAlignment="1">
      <alignment horizontal="right" vertical="center"/>
    </xf>
    <xf numFmtId="176" fontId="4" fillId="0" borderId="18" xfId="2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shrinkToFit="1"/>
    </xf>
    <xf numFmtId="176" fontId="4" fillId="0" borderId="28" xfId="2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34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176" fontId="4" fillId="0" borderId="22" xfId="2" applyNumberFormat="1" applyFont="1" applyFill="1" applyBorder="1" applyAlignment="1">
      <alignment horizontal="right" vertical="center"/>
    </xf>
    <xf numFmtId="176" fontId="4" fillId="0" borderId="38" xfId="2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39" xfId="2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47" xfId="2" applyNumberFormat="1" applyFont="1" applyFill="1" applyBorder="1" applyAlignment="1">
      <alignment horizontal="right" vertical="center"/>
    </xf>
    <xf numFmtId="176" fontId="4" fillId="0" borderId="48" xfId="2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vertical="center"/>
    </xf>
    <xf numFmtId="176" fontId="4" fillId="0" borderId="50" xfId="1" applyNumberFormat="1" applyFont="1" applyFill="1" applyBorder="1" applyAlignment="1">
      <alignment horizontal="right" vertical="center"/>
    </xf>
    <xf numFmtId="176" fontId="4" fillId="0" borderId="50" xfId="2" applyNumberFormat="1" applyFont="1" applyFill="1" applyBorder="1" applyAlignment="1">
      <alignment horizontal="right" vertical="center"/>
    </xf>
    <xf numFmtId="176" fontId="4" fillId="0" borderId="51" xfId="2" applyNumberFormat="1" applyFont="1" applyFill="1" applyBorder="1" applyAlignment="1">
      <alignment horizontal="right" vertical="center"/>
    </xf>
    <xf numFmtId="0" fontId="4" fillId="0" borderId="52" xfId="0" applyFont="1" applyFill="1" applyBorder="1" applyAlignment="1">
      <alignment vertical="center" shrinkToFit="1"/>
    </xf>
    <xf numFmtId="176" fontId="9" fillId="0" borderId="28" xfId="1" applyNumberFormat="1" applyFont="1" applyFill="1" applyBorder="1" applyAlignment="1">
      <alignment horizontal="right" vertical="center"/>
    </xf>
    <xf numFmtId="0" fontId="4" fillId="0" borderId="53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176" fontId="4" fillId="0" borderId="54" xfId="1" applyNumberFormat="1" applyFont="1" applyFill="1" applyBorder="1" applyAlignment="1">
      <alignment horizontal="right" vertical="center"/>
    </xf>
    <xf numFmtId="176" fontId="4" fillId="0" borderId="54" xfId="2" applyNumberFormat="1" applyFont="1" applyFill="1" applyBorder="1" applyAlignment="1">
      <alignment horizontal="right" vertical="center"/>
    </xf>
    <xf numFmtId="176" fontId="4" fillId="0" borderId="55" xfId="2" applyNumberFormat="1" applyFont="1" applyFill="1" applyBorder="1" applyAlignment="1">
      <alignment horizontal="right" vertical="center"/>
    </xf>
    <xf numFmtId="0" fontId="4" fillId="0" borderId="56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/>
    </xf>
    <xf numFmtId="176" fontId="4" fillId="0" borderId="58" xfId="1" applyNumberFormat="1" applyFont="1" applyFill="1" applyBorder="1" applyAlignment="1">
      <alignment horizontal="right" vertical="center"/>
    </xf>
    <xf numFmtId="176" fontId="4" fillId="0" borderId="58" xfId="2" applyNumberFormat="1" applyFont="1" applyFill="1" applyBorder="1" applyAlignment="1">
      <alignment horizontal="right" vertical="center"/>
    </xf>
    <xf numFmtId="176" fontId="4" fillId="0" borderId="59" xfId="2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38" fontId="4" fillId="0" borderId="63" xfId="1" applyNumberFormat="1" applyFont="1" applyFill="1" applyBorder="1" applyAlignment="1">
      <alignment vertical="center"/>
    </xf>
    <xf numFmtId="38" fontId="4" fillId="0" borderId="23" xfId="1" applyNumberFormat="1" applyFont="1" applyFill="1" applyBorder="1" applyAlignment="1">
      <alignment horizontal="right" vertical="center"/>
    </xf>
    <xf numFmtId="38" fontId="4" fillId="0" borderId="64" xfId="1" applyNumberFormat="1" applyFont="1" applyFill="1" applyBorder="1" applyAlignment="1">
      <alignment horizontal="right" vertical="center"/>
    </xf>
    <xf numFmtId="38" fontId="4" fillId="0" borderId="65" xfId="1" applyNumberFormat="1" applyFont="1" applyFill="1" applyBorder="1" applyAlignment="1">
      <alignment horizontal="right" vertical="center"/>
    </xf>
    <xf numFmtId="38" fontId="9" fillId="0" borderId="0" xfId="0" applyNumberFormat="1" applyFont="1" applyFill="1">
      <alignment vertical="center"/>
    </xf>
    <xf numFmtId="0" fontId="4" fillId="0" borderId="35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/>
    </xf>
    <xf numFmtId="38" fontId="4" fillId="0" borderId="66" xfId="1" applyFont="1" applyFill="1" applyBorder="1" applyAlignment="1">
      <alignment horizontal="right" vertical="center"/>
    </xf>
    <xf numFmtId="38" fontId="4" fillId="0" borderId="6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38" fontId="4" fillId="0" borderId="54" xfId="1" applyFont="1" applyFill="1" applyBorder="1" applyAlignment="1">
      <alignment vertical="center" shrinkToFit="1"/>
    </xf>
    <xf numFmtId="38" fontId="4" fillId="0" borderId="54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38" fontId="4" fillId="0" borderId="68" xfId="1" applyFont="1" applyFill="1" applyBorder="1" applyAlignment="1">
      <alignment horizontal="right" vertical="center"/>
    </xf>
    <xf numFmtId="38" fontId="4" fillId="0" borderId="23" xfId="1" applyNumberFormat="1" applyFont="1" applyFill="1" applyBorder="1" applyAlignment="1">
      <alignment vertical="center"/>
    </xf>
    <xf numFmtId="38" fontId="4" fillId="0" borderId="22" xfId="1" applyNumberFormat="1" applyFont="1" applyFill="1" applyBorder="1" applyAlignment="1">
      <alignment horizontal="right" vertical="center"/>
    </xf>
    <xf numFmtId="38" fontId="4" fillId="0" borderId="66" xfId="1" applyNumberFormat="1" applyFont="1" applyFill="1" applyBorder="1" applyAlignment="1">
      <alignment horizontal="right" vertical="center"/>
    </xf>
    <xf numFmtId="38" fontId="4" fillId="0" borderId="67" xfId="1" applyNumberFormat="1" applyFont="1" applyFill="1" applyBorder="1" applyAlignment="1">
      <alignment horizontal="right" vertical="center"/>
    </xf>
    <xf numFmtId="0" fontId="4" fillId="0" borderId="69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 shrinkToFit="1"/>
    </xf>
    <xf numFmtId="0" fontId="4" fillId="0" borderId="27" xfId="0" applyFont="1" applyFill="1" applyBorder="1" applyAlignment="1">
      <alignment vertical="center" wrapText="1" shrinkToFit="1"/>
    </xf>
    <xf numFmtId="38" fontId="4" fillId="0" borderId="28" xfId="1" applyFont="1" applyFill="1" applyBorder="1" applyAlignment="1">
      <alignment vertical="center" wrapText="1" shrinkToFit="1"/>
    </xf>
    <xf numFmtId="0" fontId="4" fillId="0" borderId="7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horizontal="right" vertical="center"/>
    </xf>
    <xf numFmtId="38" fontId="4" fillId="0" borderId="71" xfId="1" applyFont="1" applyFill="1" applyBorder="1" applyAlignment="1">
      <alignment horizontal="right" vertical="center"/>
    </xf>
    <xf numFmtId="38" fontId="4" fillId="0" borderId="72" xfId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38" fontId="4" fillId="0" borderId="58" xfId="1" applyFont="1" applyFill="1" applyBorder="1" applyAlignment="1">
      <alignment vertical="center"/>
    </xf>
    <xf numFmtId="38" fontId="4" fillId="0" borderId="75" xfId="1" applyFont="1" applyFill="1" applyBorder="1" applyAlignment="1">
      <alignment horizontal="right" vertical="center"/>
    </xf>
    <xf numFmtId="38" fontId="4" fillId="0" borderId="76" xfId="1" applyFont="1" applyFill="1" applyBorder="1" applyAlignment="1">
      <alignment horizontal="right" vertical="center"/>
    </xf>
    <xf numFmtId="38" fontId="4" fillId="0" borderId="77" xfId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78" xfId="2" applyFont="1" applyFill="1" applyBorder="1" applyAlignment="1">
      <alignment horizontal="center" vertical="center"/>
    </xf>
    <xf numFmtId="38" fontId="4" fillId="0" borderId="79" xfId="2" applyFont="1" applyFill="1" applyBorder="1" applyAlignment="1">
      <alignment horizontal="center" vertical="center"/>
    </xf>
    <xf numFmtId="38" fontId="4" fillId="0" borderId="63" xfId="1" applyFont="1" applyFill="1" applyBorder="1" applyAlignment="1">
      <alignment vertical="center"/>
    </xf>
    <xf numFmtId="38" fontId="4" fillId="0" borderId="63" xfId="1" applyFont="1" applyFill="1" applyBorder="1" applyAlignment="1">
      <alignment horizontal="right" vertical="center"/>
    </xf>
    <xf numFmtId="38" fontId="4" fillId="0" borderId="80" xfId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2" fillId="0" borderId="0" xfId="0" applyNumberFormat="1" applyFont="1" applyAlignment="1">
      <alignment horizontal="right" vertical="center" wrapText="1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81" xfId="1" applyFont="1" applyFill="1" applyBorder="1" applyAlignment="1">
      <alignment horizontal="right" vertical="center"/>
    </xf>
    <xf numFmtId="38" fontId="4" fillId="0" borderId="82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52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/>
    </xf>
    <xf numFmtId="0" fontId="4" fillId="0" borderId="83" xfId="0" applyFont="1" applyFill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0" fontId="4" fillId="0" borderId="85" xfId="0" applyFont="1" applyFill="1" applyBorder="1" applyAlignment="1">
      <alignment vertical="center"/>
    </xf>
    <xf numFmtId="38" fontId="4" fillId="0" borderId="75" xfId="1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62" xfId="0" applyFont="1" applyFill="1" applyBorder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9" fillId="0" borderId="69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9" fillId="0" borderId="37" xfId="0" applyFont="1" applyFill="1" applyBorder="1">
      <alignment vertical="center"/>
    </xf>
    <xf numFmtId="176" fontId="9" fillId="0" borderId="36" xfId="0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horizontal="right" vertical="center"/>
    </xf>
    <xf numFmtId="176" fontId="9" fillId="0" borderId="38" xfId="0" applyNumberFormat="1" applyFont="1" applyFill="1" applyBorder="1" applyAlignment="1">
      <alignment horizontal="right" vertical="center"/>
    </xf>
    <xf numFmtId="0" fontId="4" fillId="0" borderId="86" xfId="0" applyFont="1" applyFill="1" applyBorder="1">
      <alignment vertical="center"/>
    </xf>
    <xf numFmtId="0" fontId="4" fillId="0" borderId="87" xfId="0" applyFont="1" applyFill="1" applyBorder="1">
      <alignment vertical="center"/>
    </xf>
    <xf numFmtId="0" fontId="4" fillId="0" borderId="88" xfId="0" applyFont="1" applyFill="1" applyBorder="1">
      <alignment vertical="center"/>
    </xf>
    <xf numFmtId="176" fontId="4" fillId="0" borderId="87" xfId="0" applyNumberFormat="1" applyFont="1" applyFill="1" applyBorder="1" applyAlignment="1">
      <alignment horizontal="right" vertical="center"/>
    </xf>
    <xf numFmtId="176" fontId="9" fillId="0" borderId="50" xfId="0" applyNumberFormat="1" applyFont="1" applyFill="1" applyBorder="1" applyAlignment="1">
      <alignment horizontal="right" vertical="center"/>
    </xf>
    <xf numFmtId="176" fontId="9" fillId="0" borderId="51" xfId="0" applyNumberFormat="1" applyFont="1" applyFill="1" applyBorder="1" applyAlignment="1">
      <alignment horizontal="right" vertical="center"/>
    </xf>
    <xf numFmtId="0" fontId="9" fillId="0" borderId="25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9" fillId="0" borderId="27" xfId="0" applyFont="1" applyFill="1" applyBorder="1">
      <alignment vertical="center"/>
    </xf>
    <xf numFmtId="176" fontId="9" fillId="0" borderId="26" xfId="0" applyNumberFormat="1" applyFont="1" applyFill="1" applyBorder="1" applyAlignment="1">
      <alignment horizontal="right" vertical="center"/>
    </xf>
    <xf numFmtId="176" fontId="9" fillId="0" borderId="28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/>
    </xf>
    <xf numFmtId="0" fontId="4" fillId="0" borderId="4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42" xfId="0" applyFont="1" applyFill="1" applyBorder="1">
      <alignment vertical="center"/>
    </xf>
    <xf numFmtId="176" fontId="4" fillId="0" borderId="41" xfId="0" applyNumberFormat="1" applyFont="1" applyFill="1" applyBorder="1" applyAlignment="1">
      <alignment horizontal="right" vertical="center"/>
    </xf>
    <xf numFmtId="0" fontId="9" fillId="0" borderId="30" xfId="0" applyFont="1" applyFill="1" applyBorder="1">
      <alignment vertical="center"/>
    </xf>
    <xf numFmtId="0" fontId="9" fillId="0" borderId="3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176" fontId="9" fillId="0" borderId="31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34" xfId="0" applyNumberFormat="1" applyFont="1" applyFill="1" applyBorder="1" applyAlignment="1">
      <alignment horizontal="right" vertical="center"/>
    </xf>
    <xf numFmtId="0" fontId="9" fillId="0" borderId="89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3" xfId="0" applyFont="1" applyFill="1" applyBorder="1">
      <alignment vertical="center"/>
    </xf>
    <xf numFmtId="176" fontId="9" fillId="0" borderId="12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0" fontId="9" fillId="0" borderId="90" xfId="0" applyFont="1" applyFill="1" applyBorder="1">
      <alignment vertical="center"/>
    </xf>
    <xf numFmtId="0" fontId="9" fillId="0" borderId="44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46" xfId="0" applyFont="1" applyFill="1" applyBorder="1">
      <alignment vertical="center"/>
    </xf>
    <xf numFmtId="176" fontId="9" fillId="0" borderId="45" xfId="0" applyNumberFormat="1" applyFont="1" applyFill="1" applyBorder="1" applyAlignment="1">
      <alignment horizontal="right" vertical="center"/>
    </xf>
    <xf numFmtId="176" fontId="9" fillId="0" borderId="47" xfId="0" applyNumberFormat="1" applyFont="1" applyFill="1" applyBorder="1" applyAlignment="1">
      <alignment horizontal="right" vertical="center"/>
    </xf>
    <xf numFmtId="176" fontId="9" fillId="0" borderId="48" xfId="0" applyNumberFormat="1" applyFont="1" applyFill="1" applyBorder="1" applyAlignment="1">
      <alignment horizontal="right" vertical="center"/>
    </xf>
    <xf numFmtId="0" fontId="9" fillId="0" borderId="91" xfId="0" applyFont="1" applyFill="1" applyBorder="1">
      <alignment vertical="center"/>
    </xf>
    <xf numFmtId="0" fontId="9" fillId="0" borderId="92" xfId="0" applyFont="1" applyFill="1" applyBorder="1">
      <alignment vertical="center"/>
    </xf>
    <xf numFmtId="0" fontId="9" fillId="0" borderId="40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9" fillId="0" borderId="42" xfId="0" applyFont="1" applyFill="1" applyBorder="1">
      <alignment vertical="center"/>
    </xf>
    <xf numFmtId="176" fontId="9" fillId="0" borderId="41" xfId="0" applyNumberFormat="1" applyFont="1" applyFill="1" applyBorder="1" applyAlignment="1">
      <alignment horizontal="right" vertical="center"/>
    </xf>
    <xf numFmtId="176" fontId="9" fillId="0" borderId="54" xfId="0" applyNumberFormat="1" applyFont="1" applyFill="1" applyBorder="1" applyAlignment="1">
      <alignment horizontal="right" vertical="center"/>
    </xf>
    <xf numFmtId="176" fontId="9" fillId="0" borderId="55" xfId="0" applyNumberFormat="1" applyFont="1" applyFill="1" applyBorder="1" applyAlignment="1">
      <alignment horizontal="right" vertical="center"/>
    </xf>
    <xf numFmtId="0" fontId="9" fillId="0" borderId="43" xfId="0" applyFont="1" applyFill="1" applyBorder="1">
      <alignment vertical="center"/>
    </xf>
    <xf numFmtId="0" fontId="9" fillId="0" borderId="83" xfId="0" applyFont="1" applyFill="1" applyBorder="1">
      <alignment vertical="center"/>
    </xf>
    <xf numFmtId="0" fontId="9" fillId="0" borderId="84" xfId="0" applyFont="1" applyFill="1" applyBorder="1">
      <alignment vertical="center"/>
    </xf>
    <xf numFmtId="0" fontId="9" fillId="0" borderId="85" xfId="0" applyFont="1" applyFill="1" applyBorder="1">
      <alignment vertical="center"/>
    </xf>
    <xf numFmtId="176" fontId="9" fillId="0" borderId="84" xfId="0" applyNumberFormat="1" applyFont="1" applyFill="1" applyBorder="1" applyAlignment="1">
      <alignment horizontal="right" vertical="center"/>
    </xf>
    <xf numFmtId="176" fontId="9" fillId="0" borderId="75" xfId="0" applyNumberFormat="1" applyFont="1" applyFill="1" applyBorder="1" applyAlignment="1">
      <alignment horizontal="right" vertical="center"/>
    </xf>
    <xf numFmtId="176" fontId="9" fillId="0" borderId="93" xfId="0" applyNumberFormat="1" applyFont="1" applyFill="1" applyBorder="1" applyAlignment="1">
      <alignment horizontal="right" vertical="center"/>
    </xf>
    <xf numFmtId="0" fontId="9" fillId="0" borderId="49" xfId="0" applyFont="1" applyFill="1" applyBorder="1">
      <alignment vertical="center"/>
    </xf>
    <xf numFmtId="0" fontId="9" fillId="0" borderId="94" xfId="0" applyFont="1" applyFill="1" applyBorder="1">
      <alignment vertical="center"/>
    </xf>
    <xf numFmtId="0" fontId="9" fillId="0" borderId="95" xfId="0" applyFont="1" applyFill="1" applyBorder="1">
      <alignment vertical="center"/>
    </xf>
    <xf numFmtId="176" fontId="9" fillId="0" borderId="94" xfId="0" applyNumberFormat="1" applyFont="1" applyFill="1" applyBorder="1" applyAlignment="1">
      <alignment horizontal="right" vertical="center"/>
    </xf>
    <xf numFmtId="176" fontId="9" fillId="0" borderId="96" xfId="0" applyNumberFormat="1" applyFont="1" applyFill="1" applyBorder="1" applyAlignment="1">
      <alignment horizontal="right" vertical="center"/>
    </xf>
    <xf numFmtId="176" fontId="9" fillId="0" borderId="97" xfId="0" applyNumberFormat="1" applyFont="1" applyFill="1" applyBorder="1" applyAlignment="1">
      <alignment horizontal="right" vertical="center"/>
    </xf>
    <xf numFmtId="176" fontId="9" fillId="0" borderId="98" xfId="0" applyNumberFormat="1" applyFont="1" applyFill="1" applyBorder="1" applyAlignment="1">
      <alignment horizontal="right" vertical="center"/>
    </xf>
    <xf numFmtId="178" fontId="9" fillId="0" borderId="39" xfId="0" applyNumberFormat="1" applyFont="1" applyFill="1" applyBorder="1" applyAlignment="1">
      <alignment horizontal="right" vertical="center"/>
    </xf>
    <xf numFmtId="0" fontId="9" fillId="0" borderId="99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5" fillId="0" borderId="0" xfId="0" applyFont="1" applyFill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showGridLines="0" tabSelected="1" view="pageBreakPreview" zoomScale="70" zoomScaleNormal="100" zoomScaleSheetLayoutView="70" workbookViewId="0"/>
  </sheetViews>
  <sheetFormatPr defaultColWidth="9" defaultRowHeight="18.75" x14ac:dyDescent="0.4"/>
  <cols>
    <col min="1" max="3" width="9" style="5"/>
    <col min="4" max="4" width="60.125" style="5" customWidth="1"/>
    <col min="5" max="9" width="19.625" style="5" customWidth="1"/>
    <col min="10" max="10" width="2" style="4" customWidth="1"/>
    <col min="11" max="16384" width="9" style="5"/>
  </cols>
  <sheetData>
    <row r="2" spans="1:13" ht="20.25" thickBot="1" x14ac:dyDescent="0.45">
      <c r="A2" s="1" t="s">
        <v>0</v>
      </c>
      <c r="B2" s="2"/>
      <c r="C2" s="2"/>
      <c r="D2" s="2"/>
      <c r="E2" s="2"/>
      <c r="F2" s="2"/>
      <c r="G2" s="2"/>
      <c r="H2" s="3"/>
      <c r="I2" s="3" t="s">
        <v>1</v>
      </c>
    </row>
    <row r="3" spans="1:13" ht="50.1" customHeight="1" thickBot="1" x14ac:dyDescent="0.45">
      <c r="A3" s="6"/>
      <c r="B3" s="7"/>
      <c r="C3" s="7"/>
      <c r="D3" s="8"/>
      <c r="E3" s="9">
        <v>2015</v>
      </c>
      <c r="F3" s="10">
        <v>2016</v>
      </c>
      <c r="G3" s="10">
        <v>2017</v>
      </c>
      <c r="H3" s="10">
        <v>2018</v>
      </c>
      <c r="I3" s="11">
        <v>2019</v>
      </c>
    </row>
    <row r="4" spans="1:13" ht="19.5" thickTop="1" x14ac:dyDescent="0.4">
      <c r="A4" s="12" t="s">
        <v>2</v>
      </c>
      <c r="B4" s="13"/>
      <c r="C4" s="13"/>
      <c r="D4" s="14"/>
      <c r="E4" s="15">
        <v>2252884</v>
      </c>
      <c r="F4" s="16">
        <v>2143287</v>
      </c>
      <c r="G4" s="16">
        <v>2139653</v>
      </c>
      <c r="H4" s="16">
        <v>2215962</v>
      </c>
      <c r="I4" s="17">
        <v>2175626</v>
      </c>
      <c r="K4" s="4"/>
      <c r="L4" s="4"/>
      <c r="M4" s="4"/>
    </row>
    <row r="5" spans="1:13" x14ac:dyDescent="0.4">
      <c r="A5" s="18" t="s">
        <v>3</v>
      </c>
      <c r="B5" s="19"/>
      <c r="C5" s="19"/>
      <c r="D5" s="20"/>
      <c r="E5" s="21">
        <v>920056</v>
      </c>
      <c r="F5" s="22">
        <v>872433</v>
      </c>
      <c r="G5" s="22">
        <v>843558</v>
      </c>
      <c r="H5" s="22">
        <v>933034</v>
      </c>
      <c r="I5" s="23">
        <v>942299</v>
      </c>
      <c r="K5" s="4"/>
      <c r="L5" s="4"/>
      <c r="M5" s="4"/>
    </row>
    <row r="6" spans="1:13" x14ac:dyDescent="0.4">
      <c r="A6" s="18" t="s">
        <v>4</v>
      </c>
      <c r="B6" s="19"/>
      <c r="C6" s="19"/>
      <c r="D6" s="20"/>
      <c r="E6" s="21">
        <v>1332828</v>
      </c>
      <c r="F6" s="22">
        <v>1270854</v>
      </c>
      <c r="G6" s="22">
        <v>1296094</v>
      </c>
      <c r="H6" s="22">
        <v>1282928</v>
      </c>
      <c r="I6" s="23">
        <v>1233326</v>
      </c>
      <c r="K6" s="4"/>
      <c r="L6" s="4"/>
      <c r="M6" s="4"/>
    </row>
    <row r="7" spans="1:13" x14ac:dyDescent="0.4">
      <c r="A7" s="12" t="s">
        <v>5</v>
      </c>
      <c r="B7" s="24"/>
      <c r="C7" s="24"/>
      <c r="D7" s="25"/>
      <c r="E7" s="26">
        <v>15367</v>
      </c>
      <c r="F7" s="27">
        <v>70101</v>
      </c>
      <c r="G7" s="27">
        <v>45724</v>
      </c>
      <c r="H7" s="27">
        <v>48532</v>
      </c>
      <c r="I7" s="28">
        <v>95725</v>
      </c>
      <c r="K7" s="4"/>
      <c r="L7" s="4"/>
      <c r="M7" s="4"/>
    </row>
    <row r="8" spans="1:13" x14ac:dyDescent="0.4">
      <c r="A8" s="12"/>
      <c r="B8" s="29" t="s">
        <v>6</v>
      </c>
      <c r="C8" s="30"/>
      <c r="D8" s="31"/>
      <c r="E8" s="32" t="s">
        <v>7</v>
      </c>
      <c r="F8" s="33" t="s">
        <v>8</v>
      </c>
      <c r="G8" s="33" t="s">
        <v>8</v>
      </c>
      <c r="H8" s="33" t="s">
        <v>8</v>
      </c>
      <c r="I8" s="34">
        <v>60518</v>
      </c>
      <c r="K8" s="4"/>
      <c r="L8" s="4"/>
      <c r="M8" s="4"/>
    </row>
    <row r="9" spans="1:13" x14ac:dyDescent="0.4">
      <c r="A9" s="12"/>
      <c r="B9" s="35" t="s">
        <v>9</v>
      </c>
      <c r="C9" s="36"/>
      <c r="D9" s="37"/>
      <c r="E9" s="26">
        <v>7277</v>
      </c>
      <c r="F9" s="38">
        <v>41161</v>
      </c>
      <c r="G9" s="38">
        <v>24025</v>
      </c>
      <c r="H9" s="38">
        <v>39402</v>
      </c>
      <c r="I9" s="39">
        <v>15605</v>
      </c>
      <c r="K9" s="4"/>
      <c r="L9" s="4"/>
      <c r="M9" s="4"/>
    </row>
    <row r="10" spans="1:13" ht="15" customHeight="1" x14ac:dyDescent="0.4">
      <c r="A10" s="12"/>
      <c r="B10" s="40" t="s">
        <v>10</v>
      </c>
      <c r="C10" s="41"/>
      <c r="D10" s="42"/>
      <c r="E10" s="43">
        <v>8089</v>
      </c>
      <c r="F10" s="44">
        <v>28940</v>
      </c>
      <c r="G10" s="44">
        <v>21699</v>
      </c>
      <c r="H10" s="44">
        <v>9129</v>
      </c>
      <c r="I10" s="45">
        <v>19603</v>
      </c>
      <c r="K10" s="4"/>
      <c r="L10" s="4"/>
      <c r="M10" s="4"/>
    </row>
    <row r="11" spans="1:13" x14ac:dyDescent="0.4">
      <c r="A11" s="46" t="s">
        <v>11</v>
      </c>
      <c r="B11" s="47"/>
      <c r="C11" s="47"/>
      <c r="D11" s="48"/>
      <c r="E11" s="15">
        <v>6381</v>
      </c>
      <c r="F11" s="16">
        <v>6489</v>
      </c>
      <c r="G11" s="16">
        <v>6194</v>
      </c>
      <c r="H11" s="16">
        <v>3931</v>
      </c>
      <c r="I11" s="17">
        <v>5011</v>
      </c>
      <c r="K11" s="4"/>
      <c r="L11" s="4"/>
      <c r="M11" s="4"/>
    </row>
    <row r="12" spans="1:13" ht="15" customHeight="1" x14ac:dyDescent="0.4">
      <c r="A12" s="12" t="s">
        <v>12</v>
      </c>
      <c r="B12" s="24"/>
      <c r="C12" s="24"/>
      <c r="D12" s="25"/>
      <c r="E12" s="26">
        <v>789346</v>
      </c>
      <c r="F12" s="27">
        <v>754115</v>
      </c>
      <c r="G12" s="27">
        <v>786911</v>
      </c>
      <c r="H12" s="27">
        <v>770407</v>
      </c>
      <c r="I12" s="28">
        <v>831707</v>
      </c>
      <c r="K12" s="4"/>
      <c r="L12" s="4"/>
      <c r="M12" s="4"/>
    </row>
    <row r="13" spans="1:13" x14ac:dyDescent="0.4">
      <c r="A13" s="12"/>
      <c r="B13" s="49" t="s">
        <v>13</v>
      </c>
      <c r="C13" s="50"/>
      <c r="D13" s="51"/>
      <c r="E13" s="32">
        <v>25644</v>
      </c>
      <c r="F13" s="52">
        <v>26108</v>
      </c>
      <c r="G13" s="52">
        <v>24413</v>
      </c>
      <c r="H13" s="52">
        <v>29111</v>
      </c>
      <c r="I13" s="53">
        <v>33467</v>
      </c>
      <c r="K13" s="4"/>
      <c r="L13" s="4"/>
      <c r="M13" s="4"/>
    </row>
    <row r="14" spans="1:13" x14ac:dyDescent="0.4">
      <c r="A14" s="12"/>
      <c r="B14" s="54" t="s">
        <v>14</v>
      </c>
      <c r="C14" s="55"/>
      <c r="D14" s="56"/>
      <c r="E14" s="57">
        <v>120270</v>
      </c>
      <c r="F14" s="38">
        <v>124766</v>
      </c>
      <c r="G14" s="38">
        <v>112212</v>
      </c>
      <c r="H14" s="38">
        <v>106199</v>
      </c>
      <c r="I14" s="58">
        <v>102095</v>
      </c>
      <c r="K14" s="4"/>
      <c r="L14" s="4"/>
      <c r="M14" s="4"/>
    </row>
    <row r="15" spans="1:13" x14ac:dyDescent="0.4">
      <c r="A15" s="12"/>
      <c r="B15" s="54" t="s">
        <v>15</v>
      </c>
      <c r="C15" s="55"/>
      <c r="D15" s="56"/>
      <c r="E15" s="57">
        <v>51330</v>
      </c>
      <c r="F15" s="38">
        <v>50860</v>
      </c>
      <c r="G15" s="38">
        <v>54458</v>
      </c>
      <c r="H15" s="38">
        <v>52749</v>
      </c>
      <c r="I15" s="58">
        <v>55469</v>
      </c>
      <c r="K15" s="4"/>
      <c r="L15" s="4"/>
      <c r="M15" s="4"/>
    </row>
    <row r="16" spans="1:13" x14ac:dyDescent="0.4">
      <c r="A16" s="12"/>
      <c r="B16" s="54" t="s">
        <v>16</v>
      </c>
      <c r="C16" s="55"/>
      <c r="D16" s="56"/>
      <c r="E16" s="57">
        <v>264725</v>
      </c>
      <c r="F16" s="38">
        <v>241752</v>
      </c>
      <c r="G16" s="38">
        <v>254045</v>
      </c>
      <c r="H16" s="38">
        <v>268956</v>
      </c>
      <c r="I16" s="58">
        <v>309623</v>
      </c>
      <c r="K16" s="4"/>
      <c r="L16" s="4"/>
      <c r="M16" s="4"/>
    </row>
    <row r="17" spans="1:13" x14ac:dyDescent="0.4">
      <c r="A17" s="12"/>
      <c r="B17" s="54" t="s">
        <v>17</v>
      </c>
      <c r="C17" s="55"/>
      <c r="D17" s="56"/>
      <c r="E17" s="57">
        <v>57796</v>
      </c>
      <c r="F17" s="38">
        <v>58193</v>
      </c>
      <c r="G17" s="38">
        <v>60600</v>
      </c>
      <c r="H17" s="38">
        <v>65377</v>
      </c>
      <c r="I17" s="58">
        <v>64079</v>
      </c>
      <c r="K17" s="4"/>
      <c r="L17" s="4"/>
      <c r="M17" s="4"/>
    </row>
    <row r="18" spans="1:13" x14ac:dyDescent="0.4">
      <c r="A18" s="12"/>
      <c r="B18" s="54" t="s">
        <v>18</v>
      </c>
      <c r="C18" s="55"/>
      <c r="D18" s="56"/>
      <c r="E18" s="57">
        <v>65999</v>
      </c>
      <c r="F18" s="38">
        <v>79088</v>
      </c>
      <c r="G18" s="38">
        <v>81298</v>
      </c>
      <c r="H18" s="38">
        <v>87926</v>
      </c>
      <c r="I18" s="58">
        <v>106094</v>
      </c>
      <c r="K18" s="4"/>
      <c r="L18" s="4"/>
      <c r="M18" s="4"/>
    </row>
    <row r="19" spans="1:13" x14ac:dyDescent="0.4">
      <c r="A19" s="12"/>
      <c r="B19" s="59" t="s">
        <v>19</v>
      </c>
      <c r="C19" s="60"/>
      <c r="D19" s="61"/>
      <c r="E19" s="57">
        <v>9516</v>
      </c>
      <c r="F19" s="38">
        <v>1239</v>
      </c>
      <c r="G19" s="38">
        <v>3427</v>
      </c>
      <c r="H19" s="38">
        <v>8454</v>
      </c>
      <c r="I19" s="58">
        <v>16124</v>
      </c>
      <c r="K19" s="4"/>
      <c r="L19" s="4"/>
      <c r="M19" s="4"/>
    </row>
    <row r="20" spans="1:13" x14ac:dyDescent="0.4">
      <c r="A20" s="12"/>
      <c r="B20" s="62" t="s">
        <v>20</v>
      </c>
      <c r="C20" s="63"/>
      <c r="D20" s="64"/>
      <c r="E20" s="57">
        <v>19156</v>
      </c>
      <c r="F20" s="38">
        <v>11256</v>
      </c>
      <c r="G20" s="38">
        <v>4848</v>
      </c>
      <c r="H20" s="38">
        <v>8845</v>
      </c>
      <c r="I20" s="58">
        <v>9432</v>
      </c>
      <c r="K20" s="4"/>
      <c r="L20" s="4"/>
      <c r="M20" s="4"/>
    </row>
    <row r="21" spans="1:13" ht="15.75" customHeight="1" thickBot="1" x14ac:dyDescent="0.45">
      <c r="A21" s="65"/>
      <c r="B21" s="66" t="s">
        <v>21</v>
      </c>
      <c r="C21" s="67"/>
      <c r="D21" s="68"/>
      <c r="E21" s="69">
        <v>174911</v>
      </c>
      <c r="F21" s="70">
        <v>160853</v>
      </c>
      <c r="G21" s="70">
        <v>191610</v>
      </c>
      <c r="H21" s="70">
        <v>142790</v>
      </c>
      <c r="I21" s="71">
        <v>135324</v>
      </c>
      <c r="K21" s="4"/>
      <c r="L21" s="4"/>
      <c r="M21" s="4"/>
    </row>
    <row r="22" spans="1:13" x14ac:dyDescent="0.4">
      <c r="A22" s="72" t="s">
        <v>22</v>
      </c>
      <c r="B22" s="24"/>
      <c r="C22" s="24"/>
      <c r="D22" s="25"/>
      <c r="E22" s="73">
        <v>565229</v>
      </c>
      <c r="F22" s="74">
        <v>593329</v>
      </c>
      <c r="G22" s="74">
        <v>561101</v>
      </c>
      <c r="H22" s="74">
        <v>564984</v>
      </c>
      <c r="I22" s="75">
        <v>502355</v>
      </c>
      <c r="K22" s="4"/>
      <c r="L22" s="4"/>
      <c r="M22" s="4"/>
    </row>
    <row r="23" spans="1:13" x14ac:dyDescent="0.4">
      <c r="A23" s="12"/>
      <c r="B23" s="76" t="s">
        <v>23</v>
      </c>
      <c r="C23" s="36"/>
      <c r="D23" s="37"/>
      <c r="E23" s="77">
        <v>31875</v>
      </c>
      <c r="F23" s="38">
        <v>46767</v>
      </c>
      <c r="G23" s="38">
        <v>50414</v>
      </c>
      <c r="H23" s="38">
        <v>61772</v>
      </c>
      <c r="I23" s="58">
        <v>69623</v>
      </c>
      <c r="K23" s="4"/>
      <c r="L23" s="4"/>
      <c r="M23" s="4"/>
    </row>
    <row r="24" spans="1:13" x14ac:dyDescent="0.4">
      <c r="A24" s="12"/>
      <c r="B24" s="78" t="s">
        <v>24</v>
      </c>
      <c r="C24" s="60"/>
      <c r="D24" s="61"/>
      <c r="E24" s="77">
        <v>-10346</v>
      </c>
      <c r="F24" s="38">
        <v>-65212</v>
      </c>
      <c r="G24" s="38">
        <v>-37569</v>
      </c>
      <c r="H24" s="38">
        <v>-40447</v>
      </c>
      <c r="I24" s="58">
        <v>-84467</v>
      </c>
      <c r="K24" s="4"/>
      <c r="L24" s="4"/>
      <c r="M24" s="4"/>
    </row>
    <row r="25" spans="1:13" x14ac:dyDescent="0.4">
      <c r="A25" s="12"/>
      <c r="B25" s="79" t="s">
        <v>25</v>
      </c>
      <c r="C25" s="55"/>
      <c r="D25" s="56"/>
      <c r="E25" s="57">
        <v>39900</v>
      </c>
      <c r="F25" s="38">
        <v>11894</v>
      </c>
      <c r="G25" s="38">
        <v>11354</v>
      </c>
      <c r="H25" s="38">
        <v>9154</v>
      </c>
      <c r="I25" s="58">
        <v>28415</v>
      </c>
      <c r="K25" s="4"/>
      <c r="L25" s="4"/>
      <c r="M25" s="4"/>
    </row>
    <row r="26" spans="1:13" x14ac:dyDescent="0.4">
      <c r="A26" s="12" t="s">
        <v>26</v>
      </c>
      <c r="B26" s="60"/>
      <c r="C26" s="60"/>
      <c r="D26" s="25"/>
      <c r="E26" s="80">
        <v>626657</v>
      </c>
      <c r="F26" s="81">
        <v>586777</v>
      </c>
      <c r="G26" s="81">
        <v>585300</v>
      </c>
      <c r="H26" s="81">
        <v>595463</v>
      </c>
      <c r="I26" s="82">
        <v>515927</v>
      </c>
      <c r="K26" s="4"/>
      <c r="L26" s="4"/>
      <c r="M26" s="4"/>
    </row>
    <row r="27" spans="1:13" x14ac:dyDescent="0.4">
      <c r="A27" s="83" t="s">
        <v>27</v>
      </c>
      <c r="B27" s="84"/>
      <c r="C27" s="84"/>
      <c r="D27" s="85"/>
      <c r="E27" s="86">
        <v>15016</v>
      </c>
      <c r="F27" s="33">
        <v>6618</v>
      </c>
      <c r="G27" s="33">
        <v>4780</v>
      </c>
      <c r="H27" s="33">
        <v>5754</v>
      </c>
      <c r="I27" s="34">
        <v>8402</v>
      </c>
      <c r="K27" s="4"/>
      <c r="L27" s="4"/>
      <c r="M27" s="4"/>
    </row>
    <row r="28" spans="1:13" x14ac:dyDescent="0.4">
      <c r="A28" s="12"/>
      <c r="B28" s="49" t="s">
        <v>28</v>
      </c>
      <c r="C28" s="50"/>
      <c r="D28" s="51"/>
      <c r="E28" s="32">
        <v>1771</v>
      </c>
      <c r="F28" s="52">
        <v>1707</v>
      </c>
      <c r="G28" s="52">
        <v>1814</v>
      </c>
      <c r="H28" s="52">
        <v>2056</v>
      </c>
      <c r="I28" s="53">
        <v>1929</v>
      </c>
      <c r="K28" s="4"/>
      <c r="L28" s="4"/>
      <c r="M28" s="4"/>
    </row>
    <row r="29" spans="1:13" x14ac:dyDescent="0.4">
      <c r="A29" s="12"/>
      <c r="B29" s="59" t="s">
        <v>29</v>
      </c>
      <c r="C29" s="60"/>
      <c r="D29" s="61"/>
      <c r="E29" s="57">
        <v>13010</v>
      </c>
      <c r="F29" s="38">
        <v>4664</v>
      </c>
      <c r="G29" s="38">
        <v>2567</v>
      </c>
      <c r="H29" s="38">
        <v>3695</v>
      </c>
      <c r="I29" s="58">
        <v>6014</v>
      </c>
      <c r="K29" s="4"/>
      <c r="L29" s="4"/>
      <c r="M29" s="4"/>
    </row>
    <row r="30" spans="1:13" x14ac:dyDescent="0.4">
      <c r="A30" s="12"/>
      <c r="B30" s="40" t="s">
        <v>30</v>
      </c>
      <c r="C30" s="41"/>
      <c r="D30" s="42"/>
      <c r="E30" s="43">
        <v>235</v>
      </c>
      <c r="F30" s="44">
        <v>247</v>
      </c>
      <c r="G30" s="44">
        <v>399</v>
      </c>
      <c r="H30" s="44">
        <v>2</v>
      </c>
      <c r="I30" s="45">
        <v>459</v>
      </c>
      <c r="K30" s="4"/>
      <c r="L30" s="4"/>
      <c r="M30" s="4"/>
    </row>
    <row r="31" spans="1:13" x14ac:dyDescent="0.4">
      <c r="A31" s="83" t="s">
        <v>31</v>
      </c>
      <c r="B31" s="87"/>
      <c r="C31" s="24"/>
      <c r="D31" s="25"/>
      <c r="E31" s="26">
        <v>15132</v>
      </c>
      <c r="F31" s="27">
        <v>21710</v>
      </c>
      <c r="G31" s="27">
        <v>27349</v>
      </c>
      <c r="H31" s="27">
        <v>39252</v>
      </c>
      <c r="I31" s="28">
        <v>45526</v>
      </c>
      <c r="K31" s="4"/>
      <c r="L31" s="4"/>
      <c r="M31" s="4"/>
    </row>
    <row r="32" spans="1:13" x14ac:dyDescent="0.4">
      <c r="A32" s="12"/>
      <c r="B32" s="49" t="s">
        <v>32</v>
      </c>
      <c r="C32" s="50"/>
      <c r="D32" s="51"/>
      <c r="E32" s="32">
        <v>3898</v>
      </c>
      <c r="F32" s="52">
        <v>8680</v>
      </c>
      <c r="G32" s="52">
        <v>11604</v>
      </c>
      <c r="H32" s="52">
        <v>16343</v>
      </c>
      <c r="I32" s="53">
        <v>27557</v>
      </c>
      <c r="K32" s="4"/>
      <c r="L32" s="4"/>
      <c r="M32" s="4"/>
    </row>
    <row r="33" spans="1:13" x14ac:dyDescent="0.4">
      <c r="A33" s="12"/>
      <c r="B33" s="59" t="s">
        <v>16</v>
      </c>
      <c r="C33" s="60"/>
      <c r="D33" s="61"/>
      <c r="E33" s="80">
        <v>3971</v>
      </c>
      <c r="F33" s="81">
        <v>3492</v>
      </c>
      <c r="G33" s="81">
        <v>3605</v>
      </c>
      <c r="H33" s="81">
        <v>2913</v>
      </c>
      <c r="I33" s="82">
        <v>2785</v>
      </c>
      <c r="K33" s="4"/>
      <c r="L33" s="4"/>
      <c r="M33" s="4"/>
    </row>
    <row r="34" spans="1:13" x14ac:dyDescent="0.4">
      <c r="A34" s="12"/>
      <c r="B34" s="59" t="s">
        <v>33</v>
      </c>
      <c r="C34" s="60"/>
      <c r="D34" s="61"/>
      <c r="E34" s="57">
        <v>6010</v>
      </c>
      <c r="F34" s="38">
        <v>9183</v>
      </c>
      <c r="G34" s="38">
        <v>11257</v>
      </c>
      <c r="H34" s="38">
        <v>15974</v>
      </c>
      <c r="I34" s="58">
        <v>13297</v>
      </c>
      <c r="K34" s="4"/>
      <c r="L34" s="4"/>
      <c r="M34" s="4"/>
    </row>
    <row r="35" spans="1:13" x14ac:dyDescent="0.4">
      <c r="A35" s="12"/>
      <c r="B35" s="40" t="s">
        <v>34</v>
      </c>
      <c r="C35" s="41"/>
      <c r="D35" s="42"/>
      <c r="E35" s="43">
        <v>1253</v>
      </c>
      <c r="F35" s="44">
        <v>355</v>
      </c>
      <c r="G35" s="44">
        <v>882</v>
      </c>
      <c r="H35" s="44">
        <v>4022</v>
      </c>
      <c r="I35" s="45">
        <v>1887</v>
      </c>
      <c r="K35" s="4"/>
      <c r="L35" s="4"/>
      <c r="M35" s="4"/>
    </row>
    <row r="36" spans="1:13" x14ac:dyDescent="0.4">
      <c r="A36" s="18" t="s">
        <v>35</v>
      </c>
      <c r="B36" s="13"/>
      <c r="C36" s="13"/>
      <c r="D36" s="14"/>
      <c r="E36" s="15">
        <v>565113</v>
      </c>
      <c r="F36" s="16">
        <v>578237</v>
      </c>
      <c r="G36" s="16">
        <v>538532</v>
      </c>
      <c r="H36" s="16">
        <v>531486</v>
      </c>
      <c r="I36" s="17">
        <v>465232</v>
      </c>
      <c r="K36" s="4"/>
      <c r="L36" s="4"/>
      <c r="M36" s="4"/>
    </row>
    <row r="37" spans="1:13" x14ac:dyDescent="0.4">
      <c r="A37" s="18" t="s">
        <v>36</v>
      </c>
      <c r="B37" s="19"/>
      <c r="C37" s="19"/>
      <c r="D37" s="20"/>
      <c r="E37" s="86">
        <v>162386</v>
      </c>
      <c r="F37" s="33">
        <v>152464</v>
      </c>
      <c r="G37" s="33">
        <v>141783</v>
      </c>
      <c r="H37" s="33">
        <v>144055</v>
      </c>
      <c r="I37" s="34">
        <v>103609</v>
      </c>
      <c r="K37" s="4"/>
      <c r="L37" s="4"/>
      <c r="M37" s="4"/>
    </row>
    <row r="38" spans="1:13" x14ac:dyDescent="0.4">
      <c r="A38" s="83" t="s">
        <v>37</v>
      </c>
      <c r="B38" s="84"/>
      <c r="C38" s="84"/>
      <c r="D38" s="85"/>
      <c r="E38" s="21">
        <v>402727</v>
      </c>
      <c r="F38" s="22">
        <v>425773</v>
      </c>
      <c r="G38" s="22">
        <v>396749</v>
      </c>
      <c r="H38" s="22">
        <v>387431</v>
      </c>
      <c r="I38" s="23">
        <v>361622</v>
      </c>
      <c r="K38" s="4"/>
      <c r="L38" s="4"/>
      <c r="M38" s="4"/>
    </row>
    <row r="39" spans="1:13" x14ac:dyDescent="0.4">
      <c r="A39" s="12"/>
      <c r="B39" s="49" t="s">
        <v>38</v>
      </c>
      <c r="C39" s="50"/>
      <c r="D39" s="51"/>
      <c r="E39" s="73">
        <v>398454</v>
      </c>
      <c r="F39" s="74">
        <v>421695</v>
      </c>
      <c r="G39" s="74">
        <v>392409</v>
      </c>
      <c r="H39" s="74">
        <v>385677</v>
      </c>
      <c r="I39" s="75">
        <v>348190</v>
      </c>
      <c r="K39" s="4"/>
      <c r="L39" s="4"/>
      <c r="M39" s="4"/>
    </row>
    <row r="40" spans="1:13" ht="19.5" thickBot="1" x14ac:dyDescent="0.45">
      <c r="A40" s="65"/>
      <c r="B40" s="66" t="s">
        <v>39</v>
      </c>
      <c r="C40" s="67"/>
      <c r="D40" s="68"/>
      <c r="E40" s="88">
        <v>4273</v>
      </c>
      <c r="F40" s="89">
        <v>4078</v>
      </c>
      <c r="G40" s="89">
        <v>4340</v>
      </c>
      <c r="H40" s="89">
        <v>1755</v>
      </c>
      <c r="I40" s="90">
        <v>13432</v>
      </c>
      <c r="K40" s="4"/>
      <c r="L40" s="4"/>
      <c r="M40" s="4"/>
    </row>
    <row r="41" spans="1:13" ht="10.5" customHeight="1" x14ac:dyDescent="0.4">
      <c r="A41" s="91"/>
    </row>
    <row r="42" spans="1:13" ht="13.5" customHeight="1" x14ac:dyDescent="0.4">
      <c r="A42" s="91"/>
    </row>
    <row r="43" spans="1:13" ht="13.5" customHeight="1" x14ac:dyDescent="0.4">
      <c r="A43" s="91"/>
    </row>
    <row r="44" spans="1:13" x14ac:dyDescent="0.4">
      <c r="A44" s="91"/>
    </row>
    <row r="45" spans="1:13" x14ac:dyDescent="0.4">
      <c r="A45" s="91"/>
    </row>
    <row r="46" spans="1:13" x14ac:dyDescent="0.4">
      <c r="A46" s="91"/>
    </row>
    <row r="47" spans="1:13" x14ac:dyDescent="0.4">
      <c r="A47" s="91"/>
    </row>
    <row r="48" spans="1:13" x14ac:dyDescent="0.4">
      <c r="A48" s="91"/>
    </row>
  </sheetData>
  <dataConsolidate/>
  <mergeCells count="5">
    <mergeCell ref="B8:D8"/>
    <mergeCell ref="B9:D9"/>
    <mergeCell ref="A11:D11"/>
    <mergeCell ref="B20:D20"/>
    <mergeCell ref="B23:D23"/>
  </mergeCells>
  <phoneticPr fontId="3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showGridLines="0" view="pageBreakPreview" zoomScale="70" zoomScaleNormal="100" zoomScaleSheetLayoutView="70" workbookViewId="0"/>
  </sheetViews>
  <sheetFormatPr defaultColWidth="9" defaultRowHeight="15" x14ac:dyDescent="0.4"/>
  <cols>
    <col min="1" max="2" width="9" style="92"/>
    <col min="3" max="3" width="33.125" style="92" customWidth="1"/>
    <col min="4" max="8" width="19.625" style="92" customWidth="1"/>
    <col min="9" max="16384" width="9" style="92"/>
  </cols>
  <sheetData>
    <row r="2" spans="1:13" ht="20.25" customHeight="1" thickBot="1" x14ac:dyDescent="0.45">
      <c r="A2" s="1" t="s">
        <v>40</v>
      </c>
      <c r="H2" s="3" t="s">
        <v>41</v>
      </c>
    </row>
    <row r="3" spans="1:13" ht="30" customHeight="1" thickBot="1" x14ac:dyDescent="0.45">
      <c r="A3" s="93"/>
      <c r="B3" s="94"/>
      <c r="C3" s="95"/>
      <c r="D3" s="9">
        <v>2015</v>
      </c>
      <c r="E3" s="10">
        <v>2016</v>
      </c>
      <c r="F3" s="10">
        <v>2017</v>
      </c>
      <c r="G3" s="10">
        <v>2018</v>
      </c>
      <c r="H3" s="11">
        <v>2019</v>
      </c>
    </row>
    <row r="4" spans="1:13" ht="15.75" customHeight="1" thickTop="1" x14ac:dyDescent="0.4">
      <c r="A4" s="96" t="s">
        <v>42</v>
      </c>
      <c r="B4" s="97"/>
      <c r="C4" s="98"/>
      <c r="D4" s="99">
        <v>1798217</v>
      </c>
      <c r="E4" s="100">
        <v>1605990</v>
      </c>
      <c r="F4" s="100">
        <v>1707767</v>
      </c>
      <c r="G4" s="101">
        <v>1809406</v>
      </c>
      <c r="H4" s="102">
        <v>1925673</v>
      </c>
      <c r="I4" s="103"/>
      <c r="J4" s="103"/>
      <c r="K4" s="103"/>
      <c r="L4" s="103"/>
      <c r="M4" s="103"/>
    </row>
    <row r="5" spans="1:13" ht="15.75" customHeight="1" x14ac:dyDescent="0.4">
      <c r="A5" s="12"/>
      <c r="B5" s="104" t="s">
        <v>43</v>
      </c>
      <c r="C5" s="105"/>
      <c r="D5" s="106">
        <v>526765</v>
      </c>
      <c r="E5" s="107">
        <v>294157</v>
      </c>
      <c r="F5" s="107">
        <v>285486</v>
      </c>
      <c r="G5" s="108">
        <v>282063</v>
      </c>
      <c r="H5" s="109">
        <v>357158</v>
      </c>
      <c r="I5" s="103"/>
      <c r="J5" s="103"/>
      <c r="K5" s="103"/>
      <c r="L5" s="103"/>
    </row>
    <row r="6" spans="1:13" ht="15.75" customHeight="1" x14ac:dyDescent="0.4">
      <c r="A6" s="12"/>
      <c r="B6" s="35" t="s">
        <v>44</v>
      </c>
      <c r="C6" s="37"/>
      <c r="D6" s="110">
        <v>406387</v>
      </c>
      <c r="E6" s="111">
        <v>396934</v>
      </c>
      <c r="F6" s="111">
        <v>431199</v>
      </c>
      <c r="G6" s="112">
        <v>456591</v>
      </c>
      <c r="H6" s="113">
        <v>458513</v>
      </c>
      <c r="I6" s="103"/>
      <c r="J6" s="103"/>
      <c r="K6" s="103"/>
      <c r="L6" s="103"/>
    </row>
    <row r="7" spans="1:13" ht="15.75" customHeight="1" x14ac:dyDescent="0.4">
      <c r="A7" s="12"/>
      <c r="B7" s="35" t="s">
        <v>45</v>
      </c>
      <c r="C7" s="37"/>
      <c r="D7" s="110">
        <v>563820</v>
      </c>
      <c r="E7" s="111">
        <v>558846</v>
      </c>
      <c r="F7" s="111">
        <v>612954</v>
      </c>
      <c r="G7" s="112">
        <v>649238</v>
      </c>
      <c r="H7" s="113">
        <v>677586</v>
      </c>
      <c r="I7" s="103"/>
      <c r="J7" s="103"/>
      <c r="K7" s="103"/>
      <c r="L7" s="103"/>
    </row>
    <row r="8" spans="1:13" ht="15.75" customHeight="1" x14ac:dyDescent="0.4">
      <c r="A8" s="12"/>
      <c r="B8" s="35" t="s">
        <v>46</v>
      </c>
      <c r="C8" s="37"/>
      <c r="D8" s="110">
        <v>17849</v>
      </c>
      <c r="E8" s="111">
        <v>14921</v>
      </c>
      <c r="F8" s="111">
        <v>14016</v>
      </c>
      <c r="G8" s="112">
        <v>35633</v>
      </c>
      <c r="H8" s="113">
        <v>21943</v>
      </c>
      <c r="I8" s="103"/>
      <c r="J8" s="103"/>
      <c r="K8" s="103"/>
      <c r="L8" s="103"/>
    </row>
    <row r="9" spans="1:13" ht="15.75" customHeight="1" x14ac:dyDescent="0.4">
      <c r="A9" s="12"/>
      <c r="B9" s="35" t="s">
        <v>47</v>
      </c>
      <c r="C9" s="37"/>
      <c r="D9" s="110">
        <v>280493</v>
      </c>
      <c r="E9" s="111">
        <v>340312</v>
      </c>
      <c r="F9" s="111">
        <v>361715</v>
      </c>
      <c r="G9" s="112">
        <v>385872</v>
      </c>
      <c r="H9" s="113">
        <v>410443</v>
      </c>
      <c r="I9" s="103"/>
      <c r="J9" s="103"/>
      <c r="K9" s="103"/>
      <c r="L9" s="103"/>
    </row>
    <row r="10" spans="1:13" ht="15.75" customHeight="1" x14ac:dyDescent="0.4">
      <c r="A10" s="12"/>
      <c r="B10" s="114" t="s">
        <v>48</v>
      </c>
      <c r="C10" s="115"/>
      <c r="D10" s="116">
        <v>2904</v>
      </c>
      <c r="E10" s="117">
        <v>821</v>
      </c>
      <c r="F10" s="117">
        <v>2396</v>
      </c>
      <c r="G10" s="118">
        <v>10</v>
      </c>
      <c r="H10" s="119">
        <v>30</v>
      </c>
      <c r="I10" s="103"/>
      <c r="J10" s="103"/>
      <c r="K10" s="103"/>
      <c r="L10" s="103"/>
    </row>
    <row r="11" spans="1:13" ht="15.75" customHeight="1" x14ac:dyDescent="0.4">
      <c r="A11" s="83" t="s">
        <v>49</v>
      </c>
      <c r="B11" s="84"/>
      <c r="C11" s="85"/>
      <c r="D11" s="120">
        <v>2760017</v>
      </c>
      <c r="E11" s="121">
        <v>3138384</v>
      </c>
      <c r="F11" s="121">
        <v>3513717</v>
      </c>
      <c r="G11" s="122">
        <v>3651993</v>
      </c>
      <c r="H11" s="123">
        <v>3627397</v>
      </c>
      <c r="I11" s="103"/>
      <c r="J11" s="103"/>
      <c r="K11" s="103"/>
      <c r="L11" s="103"/>
    </row>
    <row r="12" spans="1:13" ht="15.75" customHeight="1" x14ac:dyDescent="0.4">
      <c r="A12" s="124"/>
      <c r="B12" s="104" t="s">
        <v>50</v>
      </c>
      <c r="C12" s="105"/>
      <c r="D12" s="106">
        <v>681865</v>
      </c>
      <c r="E12" s="107">
        <v>680835</v>
      </c>
      <c r="F12" s="107">
        <v>745607</v>
      </c>
      <c r="G12" s="108">
        <v>758841</v>
      </c>
      <c r="H12" s="109">
        <v>803239</v>
      </c>
      <c r="I12" s="103"/>
      <c r="J12" s="103"/>
      <c r="K12" s="103"/>
      <c r="L12" s="103"/>
    </row>
    <row r="13" spans="1:13" ht="15.75" customHeight="1" x14ac:dyDescent="0.4">
      <c r="A13" s="124"/>
      <c r="B13" s="35" t="s">
        <v>51</v>
      </c>
      <c r="C13" s="37"/>
      <c r="D13" s="110">
        <v>1429287</v>
      </c>
      <c r="E13" s="111">
        <v>1601987</v>
      </c>
      <c r="F13" s="111">
        <v>1891210</v>
      </c>
      <c r="G13" s="112">
        <v>2008416</v>
      </c>
      <c r="H13" s="113">
        <v>2002595</v>
      </c>
      <c r="I13" s="103"/>
      <c r="J13" s="103"/>
      <c r="K13" s="103"/>
      <c r="L13" s="103"/>
    </row>
    <row r="14" spans="1:13" ht="15.75" customHeight="1" x14ac:dyDescent="0.4">
      <c r="A14" s="124"/>
      <c r="B14" s="35" t="s">
        <v>52</v>
      </c>
      <c r="C14" s="37"/>
      <c r="D14" s="110">
        <v>332478</v>
      </c>
      <c r="E14" s="111">
        <v>423970</v>
      </c>
      <c r="F14" s="111">
        <v>479175</v>
      </c>
      <c r="G14" s="112">
        <v>503076</v>
      </c>
      <c r="H14" s="113">
        <v>440434</v>
      </c>
      <c r="I14" s="103"/>
      <c r="J14" s="103"/>
      <c r="K14" s="103"/>
      <c r="L14" s="103"/>
    </row>
    <row r="15" spans="1:13" ht="15.75" customHeight="1" x14ac:dyDescent="0.4">
      <c r="A15" s="124"/>
      <c r="B15" s="35" t="s">
        <v>53</v>
      </c>
      <c r="C15" s="37"/>
      <c r="D15" s="110">
        <v>23614</v>
      </c>
      <c r="E15" s="111">
        <v>18184</v>
      </c>
      <c r="F15" s="111">
        <v>16700</v>
      </c>
      <c r="G15" s="112">
        <v>17558</v>
      </c>
      <c r="H15" s="113">
        <v>16588</v>
      </c>
      <c r="I15" s="103"/>
      <c r="J15" s="103"/>
      <c r="K15" s="103"/>
      <c r="L15" s="103"/>
    </row>
    <row r="16" spans="1:13" ht="15.75" customHeight="1" x14ac:dyDescent="0.4">
      <c r="A16" s="124"/>
      <c r="B16" s="35" t="s">
        <v>54</v>
      </c>
      <c r="C16" s="37"/>
      <c r="D16" s="110">
        <v>38954</v>
      </c>
      <c r="E16" s="111">
        <v>23680</v>
      </c>
      <c r="F16" s="111">
        <v>51377</v>
      </c>
      <c r="G16" s="112">
        <v>57140</v>
      </c>
      <c r="H16" s="113">
        <v>67377</v>
      </c>
      <c r="I16" s="103"/>
      <c r="J16" s="103"/>
      <c r="K16" s="103"/>
      <c r="L16" s="103"/>
    </row>
    <row r="17" spans="1:12" ht="15.75" customHeight="1" x14ac:dyDescent="0.4">
      <c r="A17" s="124"/>
      <c r="B17" s="125" t="s">
        <v>55</v>
      </c>
      <c r="C17" s="126"/>
      <c r="D17" s="127">
        <v>59523</v>
      </c>
      <c r="E17" s="111">
        <v>123753</v>
      </c>
      <c r="F17" s="111">
        <v>81253</v>
      </c>
      <c r="G17" s="112">
        <v>66807</v>
      </c>
      <c r="H17" s="113">
        <v>52903</v>
      </c>
      <c r="I17" s="103"/>
      <c r="J17" s="103"/>
      <c r="K17" s="103"/>
      <c r="L17" s="103"/>
    </row>
    <row r="18" spans="1:12" ht="15.75" customHeight="1" x14ac:dyDescent="0.4">
      <c r="A18" s="124"/>
      <c r="B18" s="35" t="s">
        <v>56</v>
      </c>
      <c r="C18" s="37"/>
      <c r="D18" s="110">
        <v>101727</v>
      </c>
      <c r="E18" s="111">
        <v>99358</v>
      </c>
      <c r="F18" s="111">
        <v>114970</v>
      </c>
      <c r="G18" s="112">
        <v>115046</v>
      </c>
      <c r="H18" s="113">
        <v>109568</v>
      </c>
      <c r="I18" s="103"/>
      <c r="J18" s="103"/>
      <c r="K18" s="103"/>
      <c r="L18" s="103"/>
    </row>
    <row r="19" spans="1:12" ht="15.75" customHeight="1" x14ac:dyDescent="0.4">
      <c r="A19" s="128"/>
      <c r="B19" s="129" t="s">
        <v>57</v>
      </c>
      <c r="C19" s="130"/>
      <c r="D19" s="131">
        <v>92570</v>
      </c>
      <c r="E19" s="132">
        <v>166617</v>
      </c>
      <c r="F19" s="132">
        <v>133425</v>
      </c>
      <c r="G19" s="133">
        <v>125109</v>
      </c>
      <c r="H19" s="134">
        <v>134696</v>
      </c>
      <c r="I19" s="103"/>
      <c r="J19" s="103"/>
      <c r="K19" s="103"/>
      <c r="L19" s="103"/>
    </row>
    <row r="20" spans="1:12" ht="15.75" customHeight="1" thickBot="1" x14ac:dyDescent="0.45">
      <c r="A20" s="65" t="s">
        <v>58</v>
      </c>
      <c r="B20" s="135"/>
      <c r="C20" s="136"/>
      <c r="D20" s="137">
        <v>4558235</v>
      </c>
      <c r="E20" s="138">
        <v>4744374</v>
      </c>
      <c r="F20" s="138">
        <v>5221484</v>
      </c>
      <c r="G20" s="139">
        <v>5461400</v>
      </c>
      <c r="H20" s="140">
        <v>5553071</v>
      </c>
      <c r="I20" s="103"/>
      <c r="J20" s="103"/>
      <c r="K20" s="103"/>
      <c r="L20" s="103"/>
    </row>
    <row r="21" spans="1:12" s="142" customFormat="1" ht="15.75" customHeight="1" thickBot="1" x14ac:dyDescent="0.45">
      <c r="A21" s="24"/>
      <c r="B21" s="24"/>
      <c r="C21" s="24"/>
      <c r="D21" s="24"/>
      <c r="E21" s="141"/>
      <c r="F21" s="141"/>
      <c r="G21" s="141"/>
      <c r="H21" s="141"/>
      <c r="I21" s="103"/>
      <c r="J21" s="103"/>
      <c r="K21" s="103"/>
      <c r="L21" s="103"/>
    </row>
    <row r="22" spans="1:12" ht="15.75" customHeight="1" thickBot="1" x14ac:dyDescent="0.45">
      <c r="A22" s="93"/>
      <c r="B22" s="94"/>
      <c r="C22" s="95"/>
      <c r="D22" s="143" t="s">
        <v>59</v>
      </c>
      <c r="E22" s="143" t="s">
        <v>60</v>
      </c>
      <c r="F22" s="143" t="s">
        <v>61</v>
      </c>
      <c r="G22" s="144" t="s">
        <v>62</v>
      </c>
      <c r="H22" s="145" t="s">
        <v>63</v>
      </c>
      <c r="I22" s="103"/>
      <c r="J22" s="103"/>
      <c r="K22" s="103"/>
      <c r="L22" s="103"/>
    </row>
    <row r="23" spans="1:12" ht="15.75" customHeight="1" thickTop="1" x14ac:dyDescent="0.4">
      <c r="A23" s="96" t="s">
        <v>64</v>
      </c>
      <c r="B23" s="97"/>
      <c r="C23" s="98"/>
      <c r="D23" s="146">
        <v>1265920</v>
      </c>
      <c r="E23" s="147">
        <v>1356574</v>
      </c>
      <c r="F23" s="147">
        <v>1478623</v>
      </c>
      <c r="G23" s="148">
        <v>1430185</v>
      </c>
      <c r="H23" s="119">
        <v>1501757</v>
      </c>
      <c r="I23" s="103"/>
      <c r="J23" s="103"/>
      <c r="K23" s="103"/>
      <c r="L23" s="103"/>
    </row>
    <row r="24" spans="1:12" ht="15.75" customHeight="1" x14ac:dyDescent="0.4">
      <c r="A24" s="12"/>
      <c r="B24" s="149" t="s">
        <v>65</v>
      </c>
      <c r="C24" s="150"/>
      <c r="D24" s="151">
        <v>373032</v>
      </c>
      <c r="E24" s="107">
        <v>377933</v>
      </c>
      <c r="F24" s="107">
        <v>395733</v>
      </c>
      <c r="G24" s="108">
        <v>380516</v>
      </c>
      <c r="H24" s="109">
        <v>408597</v>
      </c>
      <c r="I24" s="152"/>
      <c r="J24" s="153"/>
      <c r="K24" s="103"/>
      <c r="L24" s="103"/>
    </row>
    <row r="25" spans="1:12" ht="15.75" customHeight="1" x14ac:dyDescent="0.4">
      <c r="A25" s="12"/>
      <c r="B25" s="154" t="s">
        <v>66</v>
      </c>
      <c r="C25" s="155"/>
      <c r="D25" s="156">
        <v>30980</v>
      </c>
      <c r="E25" s="111">
        <v>208521</v>
      </c>
      <c r="F25" s="111">
        <v>398182</v>
      </c>
      <c r="G25" s="112">
        <v>250466</v>
      </c>
      <c r="H25" s="113">
        <v>284135</v>
      </c>
      <c r="I25" s="152"/>
      <c r="J25" s="153"/>
      <c r="K25" s="103"/>
      <c r="L25" s="103"/>
    </row>
    <row r="26" spans="1:12" ht="15.75" customHeight="1" x14ac:dyDescent="0.4">
      <c r="A26" s="12"/>
      <c r="B26" s="154" t="s">
        <v>67</v>
      </c>
      <c r="C26" s="155"/>
      <c r="D26" s="156">
        <v>106391</v>
      </c>
      <c r="E26" s="111">
        <v>54940</v>
      </c>
      <c r="F26" s="111">
        <v>46452</v>
      </c>
      <c r="G26" s="112">
        <v>72449</v>
      </c>
      <c r="H26" s="113">
        <v>69543</v>
      </c>
      <c r="I26" s="152"/>
      <c r="J26" s="153"/>
      <c r="K26" s="103"/>
      <c r="L26" s="103"/>
    </row>
    <row r="27" spans="1:12" ht="15.75" customHeight="1" x14ac:dyDescent="0.4">
      <c r="A27" s="12"/>
      <c r="B27" s="154" t="s">
        <v>68</v>
      </c>
      <c r="C27" s="155"/>
      <c r="D27" s="156">
        <v>6459</v>
      </c>
      <c r="E27" s="111">
        <v>13023</v>
      </c>
      <c r="F27" s="111">
        <v>6906</v>
      </c>
      <c r="G27" s="112">
        <v>4486</v>
      </c>
      <c r="H27" s="113">
        <v>21862</v>
      </c>
      <c r="I27" s="152"/>
      <c r="J27" s="153"/>
      <c r="K27" s="103"/>
      <c r="L27" s="103"/>
    </row>
    <row r="28" spans="1:12" ht="15.75" customHeight="1" x14ac:dyDescent="0.4">
      <c r="A28" s="12"/>
      <c r="B28" s="154" t="s">
        <v>69</v>
      </c>
      <c r="C28" s="155"/>
      <c r="D28" s="156">
        <v>19297</v>
      </c>
      <c r="E28" s="111">
        <v>12529</v>
      </c>
      <c r="F28" s="111">
        <v>13028</v>
      </c>
      <c r="G28" s="112">
        <v>6078</v>
      </c>
      <c r="H28" s="113">
        <v>16570</v>
      </c>
      <c r="I28"/>
      <c r="J28"/>
      <c r="K28"/>
      <c r="L28" s="103"/>
    </row>
    <row r="29" spans="1:12" ht="15.75" customHeight="1" x14ac:dyDescent="0.4">
      <c r="A29" s="12"/>
      <c r="B29" s="154" t="s">
        <v>70</v>
      </c>
      <c r="C29" s="155"/>
      <c r="D29" s="156">
        <v>729761</v>
      </c>
      <c r="E29" s="111">
        <v>689629</v>
      </c>
      <c r="F29" s="111">
        <v>618322</v>
      </c>
      <c r="G29" s="112">
        <v>716190</v>
      </c>
      <c r="H29" s="113">
        <v>701050</v>
      </c>
      <c r="I29"/>
      <c r="J29"/>
      <c r="K29"/>
      <c r="L29" s="103"/>
    </row>
    <row r="30" spans="1:12" ht="15.75" customHeight="1" x14ac:dyDescent="0.4">
      <c r="A30" s="83" t="s">
        <v>71</v>
      </c>
      <c r="B30" s="84"/>
      <c r="C30" s="85"/>
      <c r="D30" s="157">
        <v>770790</v>
      </c>
      <c r="E30" s="158">
        <v>859759</v>
      </c>
      <c r="F30" s="158">
        <v>900833</v>
      </c>
      <c r="G30" s="159">
        <v>1330770</v>
      </c>
      <c r="H30" s="160">
        <v>1307702</v>
      </c>
      <c r="I30"/>
      <c r="J30"/>
      <c r="K30"/>
      <c r="L30" s="103"/>
    </row>
    <row r="31" spans="1:12" ht="15.75" customHeight="1" x14ac:dyDescent="0.4">
      <c r="A31" s="124"/>
      <c r="B31" s="104" t="s">
        <v>72</v>
      </c>
      <c r="C31" s="105"/>
      <c r="D31" s="106">
        <v>215938</v>
      </c>
      <c r="E31" s="107">
        <v>339036</v>
      </c>
      <c r="F31" s="107">
        <v>346955</v>
      </c>
      <c r="G31" s="108">
        <v>727314</v>
      </c>
      <c r="H31" s="109">
        <v>690367</v>
      </c>
      <c r="I31"/>
      <c r="J31"/>
      <c r="K31"/>
      <c r="L31" s="103"/>
    </row>
    <row r="32" spans="1:12" ht="15.75" customHeight="1" x14ac:dyDescent="0.4">
      <c r="A32" s="124"/>
      <c r="B32" s="35" t="s">
        <v>73</v>
      </c>
      <c r="C32" s="37"/>
      <c r="D32" s="110">
        <v>10143</v>
      </c>
      <c r="E32" s="111">
        <v>9009</v>
      </c>
      <c r="F32" s="111">
        <v>11013</v>
      </c>
      <c r="G32" s="112">
        <v>10067</v>
      </c>
      <c r="H32" s="113">
        <v>41062</v>
      </c>
      <c r="I32"/>
      <c r="J32"/>
      <c r="K32"/>
      <c r="L32" s="103"/>
    </row>
    <row r="33" spans="1:12" ht="15.75" customHeight="1" x14ac:dyDescent="0.4">
      <c r="A33" s="124"/>
      <c r="B33" s="35" t="s">
        <v>74</v>
      </c>
      <c r="C33" s="37"/>
      <c r="D33" s="110">
        <v>333562</v>
      </c>
      <c r="E33" s="111">
        <v>333410</v>
      </c>
      <c r="F33" s="111">
        <v>330762</v>
      </c>
      <c r="G33" s="112">
        <v>321838</v>
      </c>
      <c r="H33" s="113">
        <v>320614</v>
      </c>
      <c r="I33"/>
      <c r="J33"/>
      <c r="K33"/>
      <c r="L33" s="103"/>
    </row>
    <row r="34" spans="1:12" ht="15.75" customHeight="1" x14ac:dyDescent="0.4">
      <c r="A34" s="124"/>
      <c r="B34" s="35" t="s">
        <v>69</v>
      </c>
      <c r="C34" s="37"/>
      <c r="D34" s="110">
        <v>9210</v>
      </c>
      <c r="E34" s="111">
        <v>4423</v>
      </c>
      <c r="F34" s="111">
        <v>4005</v>
      </c>
      <c r="G34" s="112">
        <v>3780</v>
      </c>
      <c r="H34" s="113">
        <v>19463</v>
      </c>
      <c r="I34"/>
      <c r="J34"/>
      <c r="K34"/>
      <c r="L34" s="103"/>
    </row>
    <row r="35" spans="1:12" ht="15.75" customHeight="1" x14ac:dyDescent="0.4">
      <c r="A35" s="124"/>
      <c r="B35" s="35" t="s">
        <v>75</v>
      </c>
      <c r="C35" s="37"/>
      <c r="D35" s="110">
        <v>113958</v>
      </c>
      <c r="E35" s="111">
        <v>102221</v>
      </c>
      <c r="F35" s="111">
        <v>120779</v>
      </c>
      <c r="G35" s="112">
        <v>179274</v>
      </c>
      <c r="H35" s="113">
        <v>155768</v>
      </c>
      <c r="I35"/>
      <c r="J35"/>
      <c r="K35"/>
      <c r="L35" s="103"/>
    </row>
    <row r="36" spans="1:12" ht="15.75" customHeight="1" x14ac:dyDescent="0.4">
      <c r="A36" s="128"/>
      <c r="B36" s="129" t="s">
        <v>76</v>
      </c>
      <c r="C36" s="130"/>
      <c r="D36" s="131">
        <v>87979</v>
      </c>
      <c r="E36" s="132">
        <v>71660</v>
      </c>
      <c r="F36" s="132">
        <v>87319</v>
      </c>
      <c r="G36" s="133">
        <v>88497</v>
      </c>
      <c r="H36" s="134">
        <v>80430</v>
      </c>
      <c r="I36"/>
      <c r="J36"/>
      <c r="K36"/>
      <c r="L36" s="103"/>
    </row>
    <row r="37" spans="1:12" ht="15.75" customHeight="1" x14ac:dyDescent="0.4">
      <c r="A37" s="18" t="s">
        <v>77</v>
      </c>
      <c r="B37" s="19"/>
      <c r="C37" s="20"/>
      <c r="D37" s="161">
        <v>2036710</v>
      </c>
      <c r="E37" s="158">
        <v>2216333</v>
      </c>
      <c r="F37" s="158">
        <v>2379456</v>
      </c>
      <c r="G37" s="159">
        <v>2760955</v>
      </c>
      <c r="H37" s="160">
        <v>2809459</v>
      </c>
      <c r="I37"/>
      <c r="J37"/>
      <c r="K37"/>
      <c r="L37" s="103"/>
    </row>
    <row r="38" spans="1:12" ht="15.75" customHeight="1" x14ac:dyDescent="0.4">
      <c r="A38" s="12" t="s">
        <v>78</v>
      </c>
      <c r="B38" s="24"/>
      <c r="C38" s="25"/>
      <c r="D38" s="162">
        <v>2521524</v>
      </c>
      <c r="E38" s="158">
        <v>2528041</v>
      </c>
      <c r="F38" s="158">
        <v>2842027</v>
      </c>
      <c r="G38" s="159">
        <v>2700445</v>
      </c>
      <c r="H38" s="160">
        <v>2743611</v>
      </c>
      <c r="I38"/>
      <c r="J38"/>
      <c r="K38"/>
      <c r="L38" s="103"/>
    </row>
    <row r="39" spans="1:12" ht="15.75" customHeight="1" x14ac:dyDescent="0.4">
      <c r="A39" s="124"/>
      <c r="B39" s="49" t="s">
        <v>79</v>
      </c>
      <c r="C39" s="51"/>
      <c r="D39" s="151">
        <v>100000</v>
      </c>
      <c r="E39" s="107">
        <v>100000</v>
      </c>
      <c r="F39" s="107">
        <v>100000</v>
      </c>
      <c r="G39" s="108">
        <v>100000</v>
      </c>
      <c r="H39" s="109">
        <v>100000</v>
      </c>
      <c r="I39"/>
      <c r="J39"/>
      <c r="K39"/>
      <c r="L39" s="103"/>
    </row>
    <row r="40" spans="1:12" ht="15.75" customHeight="1" x14ac:dyDescent="0.4">
      <c r="A40" s="124"/>
      <c r="B40" s="54" t="s">
        <v>80</v>
      </c>
      <c r="C40" s="56"/>
      <c r="D40" s="156">
        <v>736400</v>
      </c>
      <c r="E40" s="111">
        <v>736400</v>
      </c>
      <c r="F40" s="111">
        <v>736400</v>
      </c>
      <c r="G40" s="112">
        <v>736400</v>
      </c>
      <c r="H40" s="113">
        <v>736400</v>
      </c>
      <c r="I40"/>
      <c r="J40"/>
      <c r="K40"/>
      <c r="L40" s="103"/>
    </row>
    <row r="41" spans="1:12" ht="15.75" customHeight="1" x14ac:dyDescent="0.4">
      <c r="A41" s="124"/>
      <c r="B41" s="54" t="s">
        <v>81</v>
      </c>
      <c r="C41" s="56"/>
      <c r="D41" s="163">
        <v>-444333</v>
      </c>
      <c r="E41" s="164">
        <v>-443822</v>
      </c>
      <c r="F41" s="164">
        <v>-443636</v>
      </c>
      <c r="G41" s="165">
        <v>-442829</v>
      </c>
      <c r="H41" s="166">
        <v>-492469</v>
      </c>
      <c r="I41"/>
      <c r="J41"/>
      <c r="K41"/>
      <c r="L41" s="103"/>
    </row>
    <row r="42" spans="1:12" ht="15.75" customHeight="1" x14ac:dyDescent="0.4">
      <c r="A42" s="124"/>
      <c r="B42" s="35" t="s">
        <v>82</v>
      </c>
      <c r="C42" s="37"/>
      <c r="D42" s="167">
        <v>-137122</v>
      </c>
      <c r="E42" s="164">
        <v>-303554</v>
      </c>
      <c r="F42" s="164">
        <v>-167338</v>
      </c>
      <c r="G42" s="165">
        <v>-423357</v>
      </c>
      <c r="H42" s="166">
        <v>-431741</v>
      </c>
      <c r="I42"/>
      <c r="J42"/>
      <c r="K42"/>
      <c r="L42" s="103"/>
    </row>
    <row r="43" spans="1:12" ht="15.75" customHeight="1" x14ac:dyDescent="0.4">
      <c r="A43" s="124"/>
      <c r="B43" s="54" t="s">
        <v>83</v>
      </c>
      <c r="C43" s="56"/>
      <c r="D43" s="156">
        <v>2196651</v>
      </c>
      <c r="E43" s="111">
        <v>2367067</v>
      </c>
      <c r="F43" s="111">
        <v>2536262</v>
      </c>
      <c r="G43" s="112">
        <v>2660381</v>
      </c>
      <c r="H43" s="113">
        <v>2750506</v>
      </c>
      <c r="I43"/>
      <c r="J43"/>
      <c r="K43"/>
      <c r="L43" s="103"/>
    </row>
    <row r="44" spans="1:12" ht="15.75" customHeight="1" x14ac:dyDescent="0.4">
      <c r="A44" s="124"/>
      <c r="B44" s="40" t="s">
        <v>84</v>
      </c>
      <c r="C44" s="42"/>
      <c r="D44" s="168">
        <v>69929</v>
      </c>
      <c r="E44" s="132">
        <v>71950</v>
      </c>
      <c r="F44" s="132">
        <v>80340</v>
      </c>
      <c r="G44" s="133">
        <v>69851</v>
      </c>
      <c r="H44" s="134">
        <v>80916</v>
      </c>
      <c r="I44"/>
      <c r="J44"/>
      <c r="K44"/>
      <c r="L44" s="103"/>
    </row>
    <row r="45" spans="1:12" ht="15.75" customHeight="1" thickBot="1" x14ac:dyDescent="0.45">
      <c r="A45" s="169" t="s">
        <v>85</v>
      </c>
      <c r="B45" s="170"/>
      <c r="C45" s="171"/>
      <c r="D45" s="172">
        <v>4558235</v>
      </c>
      <c r="E45" s="138">
        <v>4744374</v>
      </c>
      <c r="F45" s="138">
        <v>5221484</v>
      </c>
      <c r="G45" s="139">
        <v>5461400</v>
      </c>
      <c r="H45" s="140">
        <v>5553071</v>
      </c>
      <c r="I45"/>
      <c r="J45"/>
      <c r="K45"/>
      <c r="L45" s="103"/>
    </row>
    <row r="46" spans="1:12" ht="18.75" x14ac:dyDescent="0.4">
      <c r="I46"/>
      <c r="J46"/>
      <c r="K46"/>
    </row>
  </sheetData>
  <mergeCells count="27">
    <mergeCell ref="B35:C35"/>
    <mergeCell ref="B36:C36"/>
    <mergeCell ref="B42:C42"/>
    <mergeCell ref="B28:C28"/>
    <mergeCell ref="B29:C29"/>
    <mergeCell ref="B31:C31"/>
    <mergeCell ref="B32:C32"/>
    <mergeCell ref="B33:C33"/>
    <mergeCell ref="B34:C34"/>
    <mergeCell ref="B18:C18"/>
    <mergeCell ref="B19:C19"/>
    <mergeCell ref="B24:C24"/>
    <mergeCell ref="B25:C25"/>
    <mergeCell ref="B26:C26"/>
    <mergeCell ref="B27:C27"/>
    <mergeCell ref="B12:C12"/>
    <mergeCell ref="B13:C13"/>
    <mergeCell ref="B14:C14"/>
    <mergeCell ref="B15:C15"/>
    <mergeCell ref="B16:C16"/>
    <mergeCell ref="B17:C17"/>
    <mergeCell ref="B5:C5"/>
    <mergeCell ref="B6:C6"/>
    <mergeCell ref="B7:C7"/>
    <mergeCell ref="B8:C8"/>
    <mergeCell ref="B9:C9"/>
    <mergeCell ref="B10:C10"/>
  </mergeCells>
  <phoneticPr fontId="3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showGridLines="0" view="pageBreakPreview" zoomScale="70" zoomScaleNormal="100" zoomScaleSheetLayoutView="70" workbookViewId="0"/>
  </sheetViews>
  <sheetFormatPr defaultColWidth="9" defaultRowHeight="18.75" x14ac:dyDescent="0.4"/>
  <cols>
    <col min="1" max="1" width="9" style="5"/>
    <col min="2" max="4" width="21" style="5" customWidth="1"/>
    <col min="5" max="5" width="19.875" style="5" customWidth="1"/>
    <col min="6" max="10" width="19.625" style="5" customWidth="1"/>
    <col min="11" max="16384" width="9" style="5"/>
  </cols>
  <sheetData>
    <row r="2" spans="1:10" ht="20.25" customHeight="1" thickBot="1" x14ac:dyDescent="0.45">
      <c r="A2" s="173" t="s">
        <v>86</v>
      </c>
      <c r="B2" s="92"/>
      <c r="C2" s="92"/>
      <c r="D2" s="92"/>
      <c r="E2" s="92"/>
      <c r="F2" s="92"/>
      <c r="G2" s="92"/>
      <c r="H2" s="92"/>
      <c r="I2" s="92"/>
      <c r="J2" s="3" t="s">
        <v>41</v>
      </c>
    </row>
    <row r="3" spans="1:10" ht="30" customHeight="1" thickBot="1" x14ac:dyDescent="0.45">
      <c r="A3" s="174"/>
      <c r="B3" s="175"/>
      <c r="C3" s="175"/>
      <c r="D3" s="175"/>
      <c r="E3" s="176"/>
      <c r="F3" s="9">
        <v>2015</v>
      </c>
      <c r="G3" s="10">
        <v>2016</v>
      </c>
      <c r="H3" s="10">
        <v>2017</v>
      </c>
      <c r="I3" s="10">
        <v>2018</v>
      </c>
      <c r="J3" s="11">
        <v>2019</v>
      </c>
    </row>
    <row r="4" spans="1:10" ht="15.75" customHeight="1" thickTop="1" x14ac:dyDescent="0.4">
      <c r="A4" s="177" t="s">
        <v>87</v>
      </c>
      <c r="B4" s="142"/>
      <c r="C4" s="142"/>
      <c r="D4" s="142"/>
      <c r="E4" s="178"/>
      <c r="F4" s="179">
        <v>468432</v>
      </c>
      <c r="G4" s="180">
        <v>376549</v>
      </c>
      <c r="H4" s="180">
        <v>419212</v>
      </c>
      <c r="I4" s="180">
        <v>461389</v>
      </c>
      <c r="J4" s="181">
        <v>540410</v>
      </c>
    </row>
    <row r="5" spans="1:10" ht="15.75" customHeight="1" x14ac:dyDescent="0.4">
      <c r="A5" s="182"/>
      <c r="B5" s="183" t="s">
        <v>88</v>
      </c>
      <c r="C5" s="184"/>
      <c r="D5" s="184"/>
      <c r="E5" s="185"/>
      <c r="F5" s="186">
        <v>565113</v>
      </c>
      <c r="G5" s="187">
        <v>578237</v>
      </c>
      <c r="H5" s="187">
        <v>538532</v>
      </c>
      <c r="I5" s="187">
        <v>531486</v>
      </c>
      <c r="J5" s="188">
        <v>465232</v>
      </c>
    </row>
    <row r="6" spans="1:10" ht="15.75" customHeight="1" x14ac:dyDescent="0.4">
      <c r="A6" s="182"/>
      <c r="B6" s="189" t="s">
        <v>89</v>
      </c>
      <c r="C6" s="190"/>
      <c r="D6" s="190"/>
      <c r="E6" s="191"/>
      <c r="F6" s="192">
        <v>119009</v>
      </c>
      <c r="G6" s="193" t="s">
        <v>8</v>
      </c>
      <c r="H6" s="193" t="s">
        <v>8</v>
      </c>
      <c r="I6" s="193" t="s">
        <v>8</v>
      </c>
      <c r="J6" s="194" t="s">
        <v>8</v>
      </c>
    </row>
    <row r="7" spans="1:10" ht="15.75" customHeight="1" x14ac:dyDescent="0.4">
      <c r="A7" s="182"/>
      <c r="B7" s="195" t="s">
        <v>90</v>
      </c>
      <c r="C7" s="196"/>
      <c r="D7" s="196"/>
      <c r="E7" s="197"/>
      <c r="F7" s="198">
        <v>139057</v>
      </c>
      <c r="G7" s="199">
        <v>140794</v>
      </c>
      <c r="H7" s="199">
        <v>145407</v>
      </c>
      <c r="I7" s="199">
        <v>158671</v>
      </c>
      <c r="J7" s="200">
        <v>183852</v>
      </c>
    </row>
    <row r="8" spans="1:10" ht="15.75" customHeight="1" x14ac:dyDescent="0.4">
      <c r="A8" s="182"/>
      <c r="B8" s="195" t="s">
        <v>91</v>
      </c>
      <c r="C8" s="196"/>
      <c r="D8" s="196"/>
      <c r="E8" s="197"/>
      <c r="F8" s="198">
        <v>12654</v>
      </c>
      <c r="G8" s="199">
        <v>1239</v>
      </c>
      <c r="H8" s="199">
        <v>3427</v>
      </c>
      <c r="I8" s="199">
        <v>8454</v>
      </c>
      <c r="J8" s="200">
        <v>16124</v>
      </c>
    </row>
    <row r="9" spans="1:10" ht="15.75" customHeight="1" x14ac:dyDescent="0.4">
      <c r="A9" s="182"/>
      <c r="B9" s="195" t="s">
        <v>92</v>
      </c>
      <c r="C9" s="196"/>
      <c r="D9" s="196"/>
      <c r="E9" s="197"/>
      <c r="F9" s="198" t="s">
        <v>8</v>
      </c>
      <c r="G9" s="199" t="s">
        <v>8</v>
      </c>
      <c r="H9" s="199">
        <v>-8848</v>
      </c>
      <c r="I9" s="199" t="s">
        <v>8</v>
      </c>
      <c r="J9" s="200" t="s">
        <v>8</v>
      </c>
    </row>
    <row r="10" spans="1:10" ht="15.75" customHeight="1" x14ac:dyDescent="0.4">
      <c r="A10" s="182"/>
      <c r="B10" s="195" t="s">
        <v>93</v>
      </c>
      <c r="C10" s="196"/>
      <c r="D10" s="196"/>
      <c r="E10" s="197"/>
      <c r="F10" s="198">
        <v>-14818</v>
      </c>
      <c r="G10" s="199">
        <v>-6372</v>
      </c>
      <c r="H10" s="199">
        <v>-4381</v>
      </c>
      <c r="I10" s="199">
        <v>-5751</v>
      </c>
      <c r="J10" s="200">
        <v>-7944</v>
      </c>
    </row>
    <row r="11" spans="1:10" ht="15.75" customHeight="1" x14ac:dyDescent="0.4">
      <c r="A11" s="182"/>
      <c r="B11" s="195" t="s">
        <v>94</v>
      </c>
      <c r="C11" s="196"/>
      <c r="D11" s="196"/>
      <c r="E11" s="197"/>
      <c r="F11" s="198">
        <v>4030</v>
      </c>
      <c r="G11" s="199">
        <v>8680</v>
      </c>
      <c r="H11" s="199">
        <v>11604</v>
      </c>
      <c r="I11" s="199">
        <v>16343</v>
      </c>
      <c r="J11" s="200">
        <v>27557</v>
      </c>
    </row>
    <row r="12" spans="1:10" ht="15.75" customHeight="1" x14ac:dyDescent="0.4">
      <c r="A12" s="182"/>
      <c r="B12" s="195" t="s">
        <v>95</v>
      </c>
      <c r="C12" s="196"/>
      <c r="D12" s="196"/>
      <c r="E12" s="197"/>
      <c r="F12" s="198">
        <v>-6381</v>
      </c>
      <c r="G12" s="199">
        <v>-6489</v>
      </c>
      <c r="H12" s="199">
        <v>-6194</v>
      </c>
      <c r="I12" s="199">
        <v>-3931</v>
      </c>
      <c r="J12" s="200">
        <v>-5011</v>
      </c>
    </row>
    <row r="13" spans="1:10" ht="15.75" customHeight="1" x14ac:dyDescent="0.4">
      <c r="A13" s="182"/>
      <c r="B13" s="201" t="s">
        <v>96</v>
      </c>
      <c r="C13" s="196"/>
      <c r="D13" s="196"/>
      <c r="E13" s="197"/>
      <c r="F13" s="198">
        <v>6697</v>
      </c>
      <c r="G13" s="199">
        <v>-33473</v>
      </c>
      <c r="H13" s="199">
        <v>-21221</v>
      </c>
      <c r="I13" s="199">
        <v>-34905</v>
      </c>
      <c r="J13" s="200">
        <v>-8299</v>
      </c>
    </row>
    <row r="14" spans="1:10" ht="15.75" customHeight="1" x14ac:dyDescent="0.4">
      <c r="A14" s="182"/>
      <c r="B14" s="202" t="s">
        <v>97</v>
      </c>
      <c r="C14" s="203"/>
      <c r="D14" s="203"/>
      <c r="E14" s="204"/>
      <c r="F14" s="205">
        <v>-134287</v>
      </c>
      <c r="G14" s="199">
        <v>-26106</v>
      </c>
      <c r="H14" s="199" t="s">
        <v>8</v>
      </c>
      <c r="I14" s="199" t="s">
        <v>8</v>
      </c>
      <c r="J14" s="200" t="s">
        <v>8</v>
      </c>
    </row>
    <row r="15" spans="1:10" ht="15.75" customHeight="1" x14ac:dyDescent="0.4">
      <c r="A15" s="182"/>
      <c r="B15" s="195" t="s">
        <v>98</v>
      </c>
      <c r="C15" s="196"/>
      <c r="D15" s="196"/>
      <c r="E15" s="197"/>
      <c r="F15" s="198">
        <v>3866</v>
      </c>
      <c r="G15" s="199">
        <v>-20128</v>
      </c>
      <c r="H15" s="199">
        <v>-28810</v>
      </c>
      <c r="I15" s="199">
        <v>-30818</v>
      </c>
      <c r="J15" s="200">
        <v>10673</v>
      </c>
    </row>
    <row r="16" spans="1:10" ht="15.75" customHeight="1" x14ac:dyDescent="0.4">
      <c r="A16" s="182"/>
      <c r="B16" s="195" t="s">
        <v>99</v>
      </c>
      <c r="C16" s="196"/>
      <c r="D16" s="196"/>
      <c r="E16" s="197"/>
      <c r="F16" s="198">
        <v>-5272</v>
      </c>
      <c r="G16" s="199">
        <v>-686</v>
      </c>
      <c r="H16" s="199">
        <v>-41102</v>
      </c>
      <c r="I16" s="199">
        <v>-53058</v>
      </c>
      <c r="J16" s="200">
        <v>-32817</v>
      </c>
    </row>
    <row r="17" spans="1:13" ht="15.75" customHeight="1" x14ac:dyDescent="0.4">
      <c r="A17" s="182"/>
      <c r="B17" s="195" t="s">
        <v>100</v>
      </c>
      <c r="C17" s="196"/>
      <c r="D17" s="196"/>
      <c r="E17" s="197"/>
      <c r="F17" s="198">
        <v>-6697</v>
      </c>
      <c r="G17" s="199">
        <v>16157</v>
      </c>
      <c r="H17" s="199">
        <v>15655</v>
      </c>
      <c r="I17" s="199">
        <v>-4618</v>
      </c>
      <c r="J17" s="200">
        <v>28294</v>
      </c>
    </row>
    <row r="18" spans="1:13" ht="15.75" customHeight="1" x14ac:dyDescent="0.4">
      <c r="A18" s="182"/>
      <c r="B18" s="195" t="s">
        <v>101</v>
      </c>
      <c r="C18" s="196"/>
      <c r="D18" s="196"/>
      <c r="E18" s="197"/>
      <c r="F18" s="198">
        <v>-5162</v>
      </c>
      <c r="G18" s="199">
        <v>-4724</v>
      </c>
      <c r="H18" s="199">
        <v>-15296</v>
      </c>
      <c r="I18" s="199">
        <v>-8864</v>
      </c>
      <c r="J18" s="200">
        <v>-9526</v>
      </c>
    </row>
    <row r="19" spans="1:13" ht="15.75" customHeight="1" x14ac:dyDescent="0.4">
      <c r="A19" s="182"/>
      <c r="B19" s="195" t="s">
        <v>102</v>
      </c>
      <c r="C19" s="196"/>
      <c r="D19" s="196"/>
      <c r="E19" s="197"/>
      <c r="F19" s="198">
        <v>-59789</v>
      </c>
      <c r="G19" s="199">
        <v>-48228</v>
      </c>
      <c r="H19" s="199">
        <v>-10281</v>
      </c>
      <c r="I19" s="199">
        <v>-36662</v>
      </c>
      <c r="J19" s="200">
        <v>-21864</v>
      </c>
    </row>
    <row r="20" spans="1:13" ht="15.75" customHeight="1" x14ac:dyDescent="0.4">
      <c r="A20" s="182"/>
      <c r="B20" s="195" t="s">
        <v>103</v>
      </c>
      <c r="C20" s="196"/>
      <c r="D20" s="196"/>
      <c r="E20" s="197"/>
      <c r="F20" s="198">
        <v>31714</v>
      </c>
      <c r="G20" s="199">
        <v>-14192</v>
      </c>
      <c r="H20" s="199">
        <v>-60250</v>
      </c>
      <c r="I20" s="199">
        <v>53408</v>
      </c>
      <c r="J20" s="200">
        <v>3891</v>
      </c>
    </row>
    <row r="21" spans="1:13" ht="15.75" customHeight="1" x14ac:dyDescent="0.4">
      <c r="A21" s="182"/>
      <c r="B21" s="195" t="s">
        <v>104</v>
      </c>
      <c r="C21" s="196"/>
      <c r="D21" s="196"/>
      <c r="E21" s="197"/>
      <c r="F21" s="198">
        <v>-34585</v>
      </c>
      <c r="G21" s="199">
        <v>2787</v>
      </c>
      <c r="H21" s="199">
        <v>1117</v>
      </c>
      <c r="I21" s="199">
        <v>-11026</v>
      </c>
      <c r="J21" s="200">
        <v>29592</v>
      </c>
    </row>
    <row r="22" spans="1:13" ht="15.75" customHeight="1" x14ac:dyDescent="0.4">
      <c r="A22" s="182"/>
      <c r="B22" s="206" t="s">
        <v>105</v>
      </c>
      <c r="C22" s="207"/>
      <c r="D22" s="207"/>
      <c r="E22" s="208"/>
      <c r="F22" s="209">
        <v>-33839</v>
      </c>
      <c r="G22" s="210">
        <v>-31938</v>
      </c>
      <c r="H22" s="210">
        <v>12228</v>
      </c>
      <c r="I22" s="210">
        <v>8969</v>
      </c>
      <c r="J22" s="211">
        <v>16766</v>
      </c>
    </row>
    <row r="23" spans="1:13" ht="15.75" customHeight="1" x14ac:dyDescent="0.4">
      <c r="A23" s="182"/>
      <c r="B23" s="212" t="s">
        <v>106</v>
      </c>
      <c r="C23" s="213"/>
      <c r="D23" s="213"/>
      <c r="E23" s="214"/>
      <c r="F23" s="215">
        <v>581310</v>
      </c>
      <c r="G23" s="216">
        <v>555557</v>
      </c>
      <c r="H23" s="216">
        <v>531587</v>
      </c>
      <c r="I23" s="216">
        <v>587697</v>
      </c>
      <c r="J23" s="217">
        <v>696521</v>
      </c>
    </row>
    <row r="24" spans="1:13" ht="15.75" customHeight="1" x14ac:dyDescent="0.4">
      <c r="A24" s="182"/>
      <c r="B24" s="183" t="s">
        <v>107</v>
      </c>
      <c r="C24" s="184"/>
      <c r="D24" s="184"/>
      <c r="E24" s="185"/>
      <c r="F24" s="186">
        <v>22687</v>
      </c>
      <c r="G24" s="187">
        <v>13064</v>
      </c>
      <c r="H24" s="187">
        <v>11250</v>
      </c>
      <c r="I24" s="187">
        <v>11743</v>
      </c>
      <c r="J24" s="188">
        <v>15340</v>
      </c>
    </row>
    <row r="25" spans="1:13" ht="15.75" customHeight="1" x14ac:dyDescent="0.4">
      <c r="A25" s="182"/>
      <c r="B25" s="195" t="s">
        <v>108</v>
      </c>
      <c r="C25" s="196"/>
      <c r="D25" s="196"/>
      <c r="E25" s="197"/>
      <c r="F25" s="198">
        <v>-3538</v>
      </c>
      <c r="G25" s="199">
        <v>-6788</v>
      </c>
      <c r="H25" s="199">
        <v>-11035</v>
      </c>
      <c r="I25" s="199">
        <v>-13685</v>
      </c>
      <c r="J25" s="200">
        <v>-24346</v>
      </c>
    </row>
    <row r="26" spans="1:13" ht="15.75" customHeight="1" thickBot="1" x14ac:dyDescent="0.45">
      <c r="A26" s="218"/>
      <c r="B26" s="219" t="s">
        <v>109</v>
      </c>
      <c r="C26" s="220"/>
      <c r="D26" s="220"/>
      <c r="E26" s="221"/>
      <c r="F26" s="222">
        <v>-132027</v>
      </c>
      <c r="G26" s="223">
        <v>-185285</v>
      </c>
      <c r="H26" s="223">
        <v>-112591</v>
      </c>
      <c r="I26" s="223">
        <v>-124366</v>
      </c>
      <c r="J26" s="224">
        <v>-147105</v>
      </c>
    </row>
    <row r="27" spans="1:13" ht="15.75" customHeight="1" x14ac:dyDescent="0.4">
      <c r="A27" s="177" t="s">
        <v>110</v>
      </c>
      <c r="B27" s="225"/>
      <c r="C27" s="225"/>
      <c r="D27" s="225"/>
      <c r="E27" s="226"/>
      <c r="F27" s="179">
        <v>-63271</v>
      </c>
      <c r="G27" s="180">
        <v>-687509</v>
      </c>
      <c r="H27" s="180">
        <v>-352632</v>
      </c>
      <c r="I27" s="180">
        <v>-383307</v>
      </c>
      <c r="J27" s="181">
        <v>-123571</v>
      </c>
    </row>
    <row r="28" spans="1:13" ht="15.75" customHeight="1" x14ac:dyDescent="0.4">
      <c r="A28" s="177"/>
      <c r="B28" s="183" t="s">
        <v>111</v>
      </c>
      <c r="C28" s="184"/>
      <c r="D28" s="184"/>
      <c r="E28" s="185"/>
      <c r="F28" s="186">
        <v>-1320</v>
      </c>
      <c r="G28" s="187">
        <v>-2303</v>
      </c>
      <c r="H28" s="187">
        <v>-11479</v>
      </c>
      <c r="I28" s="187">
        <v>-36705</v>
      </c>
      <c r="J28" s="188">
        <v>-45401</v>
      </c>
      <c r="K28"/>
      <c r="L28"/>
      <c r="M28"/>
    </row>
    <row r="29" spans="1:13" ht="15.75" customHeight="1" x14ac:dyDescent="0.4">
      <c r="A29" s="177"/>
      <c r="B29" s="195" t="s">
        <v>112</v>
      </c>
      <c r="C29" s="196"/>
      <c r="D29" s="196"/>
      <c r="E29" s="197"/>
      <c r="F29" s="198">
        <v>3687</v>
      </c>
      <c r="G29" s="199">
        <v>5340</v>
      </c>
      <c r="H29" s="199">
        <v>4893</v>
      </c>
      <c r="I29" s="199">
        <v>10159</v>
      </c>
      <c r="J29" s="200">
        <v>77200</v>
      </c>
      <c r="K29"/>
      <c r="L29"/>
      <c r="M29"/>
    </row>
    <row r="30" spans="1:13" ht="15.75" customHeight="1" x14ac:dyDescent="0.4">
      <c r="A30" s="177"/>
      <c r="B30" s="195" t="s">
        <v>113</v>
      </c>
      <c r="C30" s="196"/>
      <c r="D30" s="196"/>
      <c r="E30" s="197"/>
      <c r="F30" s="198">
        <v>-116976</v>
      </c>
      <c r="G30" s="199">
        <v>-101072</v>
      </c>
      <c r="H30" s="199">
        <v>-123726</v>
      </c>
      <c r="I30" s="199">
        <v>-138605</v>
      </c>
      <c r="J30" s="200">
        <v>-111366</v>
      </c>
      <c r="K30"/>
      <c r="L30"/>
      <c r="M30"/>
    </row>
    <row r="31" spans="1:13" ht="15.75" customHeight="1" x14ac:dyDescent="0.4">
      <c r="A31" s="177"/>
      <c r="B31" s="195" t="s">
        <v>114</v>
      </c>
      <c r="C31" s="196"/>
      <c r="D31" s="196"/>
      <c r="E31" s="197"/>
      <c r="F31" s="198">
        <v>8372</v>
      </c>
      <c r="G31" s="199">
        <v>42046</v>
      </c>
      <c r="H31" s="199">
        <v>21195</v>
      </c>
      <c r="I31" s="199">
        <v>46868</v>
      </c>
      <c r="J31" s="200">
        <v>15863</v>
      </c>
      <c r="K31"/>
      <c r="L31"/>
      <c r="M31"/>
    </row>
    <row r="32" spans="1:13" ht="15.75" customHeight="1" x14ac:dyDescent="0.4">
      <c r="A32" s="177"/>
      <c r="B32" s="195" t="s">
        <v>115</v>
      </c>
      <c r="C32" s="196"/>
      <c r="D32" s="196"/>
      <c r="E32" s="197"/>
      <c r="F32" s="198">
        <v>-12123</v>
      </c>
      <c r="G32" s="199">
        <v>-9929</v>
      </c>
      <c r="H32" s="199">
        <v>-16412</v>
      </c>
      <c r="I32" s="199">
        <v>-20205</v>
      </c>
      <c r="J32" s="200">
        <v>-22004</v>
      </c>
      <c r="K32"/>
      <c r="L32"/>
      <c r="M32"/>
    </row>
    <row r="33" spans="1:13" ht="15.75" customHeight="1" x14ac:dyDescent="0.4">
      <c r="A33" s="177"/>
      <c r="B33" s="195" t="s">
        <v>116</v>
      </c>
      <c r="C33" s="196"/>
      <c r="D33" s="196"/>
      <c r="E33" s="197"/>
      <c r="F33" s="198">
        <v>-1002</v>
      </c>
      <c r="G33" s="199">
        <v>-346</v>
      </c>
      <c r="H33" s="199">
        <v>-84</v>
      </c>
      <c r="I33" s="199">
        <v>-878</v>
      </c>
      <c r="J33" s="200">
        <v>-218</v>
      </c>
      <c r="K33"/>
      <c r="L33"/>
      <c r="M33"/>
    </row>
    <row r="34" spans="1:13" ht="15.75" customHeight="1" x14ac:dyDescent="0.4">
      <c r="A34" s="177"/>
      <c r="B34" s="195" t="s">
        <v>117</v>
      </c>
      <c r="C34" s="196"/>
      <c r="D34" s="196"/>
      <c r="E34" s="197"/>
      <c r="F34" s="198">
        <v>977</v>
      </c>
      <c r="G34" s="199">
        <v>298</v>
      </c>
      <c r="H34" s="199">
        <v>101</v>
      </c>
      <c r="I34" s="199">
        <v>812</v>
      </c>
      <c r="J34" s="200">
        <v>409</v>
      </c>
      <c r="K34"/>
      <c r="L34"/>
      <c r="M34"/>
    </row>
    <row r="35" spans="1:13" ht="15.75" customHeight="1" x14ac:dyDescent="0.4">
      <c r="A35" s="177"/>
      <c r="B35" s="195" t="s">
        <v>118</v>
      </c>
      <c r="C35" s="196"/>
      <c r="D35" s="196"/>
      <c r="E35" s="197"/>
      <c r="F35" s="198">
        <v>-70110</v>
      </c>
      <c r="G35" s="199">
        <v>-589737</v>
      </c>
      <c r="H35" s="199">
        <v>-212707</v>
      </c>
      <c r="I35" s="199">
        <v>-247632</v>
      </c>
      <c r="J35" s="200" t="s">
        <v>8</v>
      </c>
      <c r="K35"/>
      <c r="L35"/>
      <c r="M35"/>
    </row>
    <row r="36" spans="1:13" ht="15.75" customHeight="1" x14ac:dyDescent="0.4">
      <c r="A36" s="177"/>
      <c r="B36" s="195" t="s">
        <v>119</v>
      </c>
      <c r="C36" s="196"/>
      <c r="D36" s="196"/>
      <c r="E36" s="197"/>
      <c r="F36" s="198">
        <v>126774</v>
      </c>
      <c r="G36" s="199">
        <v>26979</v>
      </c>
      <c r="H36" s="199" t="s">
        <v>8</v>
      </c>
      <c r="I36" s="199" t="s">
        <v>8</v>
      </c>
      <c r="J36" s="200" t="s">
        <v>8</v>
      </c>
      <c r="K36"/>
      <c r="L36"/>
      <c r="M36"/>
    </row>
    <row r="37" spans="1:13" ht="15.75" customHeight="1" x14ac:dyDescent="0.4">
      <c r="A37" s="177"/>
      <c r="B37" s="195" t="s">
        <v>120</v>
      </c>
      <c r="C37" s="196"/>
      <c r="D37" s="196"/>
      <c r="E37" s="197"/>
      <c r="F37" s="198" t="s">
        <v>8</v>
      </c>
      <c r="G37" s="199">
        <v>-52291</v>
      </c>
      <c r="H37" s="199">
        <v>-5253</v>
      </c>
      <c r="I37" s="199" t="s">
        <v>8</v>
      </c>
      <c r="J37" s="200" t="s">
        <v>8</v>
      </c>
      <c r="K37"/>
      <c r="L37"/>
      <c r="M37"/>
    </row>
    <row r="38" spans="1:13" ht="15.75" customHeight="1" x14ac:dyDescent="0.4">
      <c r="A38" s="177"/>
      <c r="B38" s="227" t="s">
        <v>121</v>
      </c>
      <c r="C38" s="228"/>
      <c r="D38" s="228"/>
      <c r="E38" s="229"/>
      <c r="F38" s="230" t="s">
        <v>8</v>
      </c>
      <c r="G38" s="231" t="s">
        <v>8</v>
      </c>
      <c r="H38" s="231" t="s">
        <v>8</v>
      </c>
      <c r="I38" s="231">
        <v>-4589</v>
      </c>
      <c r="J38" s="232">
        <v>-40127</v>
      </c>
      <c r="K38"/>
      <c r="L38"/>
      <c r="M38"/>
    </row>
    <row r="39" spans="1:13" ht="15.75" customHeight="1" thickBot="1" x14ac:dyDescent="0.45">
      <c r="A39" s="233"/>
      <c r="B39" s="219" t="s">
        <v>122</v>
      </c>
      <c r="C39" s="220"/>
      <c r="D39" s="220"/>
      <c r="E39" s="221"/>
      <c r="F39" s="222">
        <v>-1550</v>
      </c>
      <c r="G39" s="223">
        <v>-6493</v>
      </c>
      <c r="H39" s="223">
        <v>-9160</v>
      </c>
      <c r="I39" s="223">
        <v>7467</v>
      </c>
      <c r="J39" s="224">
        <v>2073</v>
      </c>
      <c r="K39"/>
      <c r="L39"/>
      <c r="M39"/>
    </row>
    <row r="40" spans="1:13" ht="15.75" customHeight="1" thickBot="1" x14ac:dyDescent="0.45">
      <c r="A40" s="234" t="s">
        <v>123</v>
      </c>
      <c r="B40" s="235"/>
      <c r="C40" s="235"/>
      <c r="D40" s="235"/>
      <c r="E40" s="236"/>
      <c r="F40" s="237">
        <v>386746</v>
      </c>
      <c r="G40" s="238">
        <v>-316167</v>
      </c>
      <c r="H40" s="238">
        <v>72610</v>
      </c>
      <c r="I40" s="238">
        <v>105632</v>
      </c>
      <c r="J40" s="239">
        <v>404240</v>
      </c>
    </row>
    <row r="41" spans="1:13" ht="15.75" customHeight="1" x14ac:dyDescent="0.4">
      <c r="A41" s="240" t="s">
        <v>124</v>
      </c>
      <c r="B41" s="241"/>
      <c r="C41" s="241"/>
      <c r="D41" s="241"/>
      <c r="E41" s="242"/>
      <c r="F41" s="243">
        <v>-254852</v>
      </c>
      <c r="G41" s="244">
        <v>91318</v>
      </c>
      <c r="H41" s="244">
        <v>-77032</v>
      </c>
      <c r="I41" s="244">
        <v>-62360</v>
      </c>
      <c r="J41" s="245">
        <v>-333832</v>
      </c>
      <c r="K41"/>
      <c r="L41"/>
      <c r="M41"/>
    </row>
    <row r="42" spans="1:13" ht="15.75" customHeight="1" x14ac:dyDescent="0.4">
      <c r="A42" s="177"/>
      <c r="B42" s="183" t="s">
        <v>125</v>
      </c>
      <c r="C42" s="184"/>
      <c r="D42" s="184"/>
      <c r="E42" s="185"/>
      <c r="F42" s="186">
        <v>-187646</v>
      </c>
      <c r="G42" s="187">
        <v>-229261</v>
      </c>
      <c r="H42" s="187">
        <v>-243552</v>
      </c>
      <c r="I42" s="187">
        <v>-259671</v>
      </c>
      <c r="J42" s="188">
        <v>-270871</v>
      </c>
      <c r="K42"/>
      <c r="L42"/>
      <c r="M42"/>
    </row>
    <row r="43" spans="1:13" ht="15.75" customHeight="1" x14ac:dyDescent="0.4">
      <c r="A43" s="177"/>
      <c r="B43" s="195" t="s">
        <v>126</v>
      </c>
      <c r="C43" s="196"/>
      <c r="D43" s="196"/>
      <c r="E43" s="197"/>
      <c r="F43" s="198">
        <v>-13734</v>
      </c>
      <c r="G43" s="199">
        <v>-2011</v>
      </c>
      <c r="H43" s="199">
        <v>-1502</v>
      </c>
      <c r="I43" s="199">
        <v>-1747</v>
      </c>
      <c r="J43" s="200">
        <v>-1913</v>
      </c>
      <c r="K43"/>
      <c r="L43"/>
      <c r="M43"/>
    </row>
    <row r="44" spans="1:13" ht="15.75" customHeight="1" x14ac:dyDescent="0.4">
      <c r="A44" s="177"/>
      <c r="B44" s="195" t="s">
        <v>127</v>
      </c>
      <c r="C44" s="196"/>
      <c r="D44" s="196"/>
      <c r="E44" s="197"/>
      <c r="F44" s="198" t="s">
        <v>8</v>
      </c>
      <c r="G44" s="199">
        <v>129</v>
      </c>
      <c r="H44" s="199">
        <v>15</v>
      </c>
      <c r="I44" s="199">
        <v>109</v>
      </c>
      <c r="J44" s="200">
        <v>358</v>
      </c>
      <c r="K44"/>
      <c r="L44"/>
      <c r="M44"/>
    </row>
    <row r="45" spans="1:13" ht="15.75" customHeight="1" x14ac:dyDescent="0.4">
      <c r="A45" s="177"/>
      <c r="B45" s="195" t="s">
        <v>128</v>
      </c>
      <c r="C45" s="196"/>
      <c r="D45" s="196"/>
      <c r="E45" s="197"/>
      <c r="F45" s="198">
        <v>5255</v>
      </c>
      <c r="G45" s="199">
        <v>186570</v>
      </c>
      <c r="H45" s="199">
        <v>116371</v>
      </c>
      <c r="I45" s="199">
        <v>-133849</v>
      </c>
      <c r="J45" s="200">
        <v>-44976</v>
      </c>
      <c r="K45"/>
      <c r="L45"/>
      <c r="M45"/>
    </row>
    <row r="46" spans="1:13" ht="15.75" customHeight="1" x14ac:dyDescent="0.4">
      <c r="A46" s="177"/>
      <c r="B46" s="195" t="s">
        <v>129</v>
      </c>
      <c r="C46" s="196"/>
      <c r="D46" s="196"/>
      <c r="E46" s="197"/>
      <c r="F46" s="198" t="s">
        <v>8</v>
      </c>
      <c r="G46" s="199">
        <v>856</v>
      </c>
      <c r="H46" s="199">
        <v>70861</v>
      </c>
      <c r="I46" s="199">
        <v>59135</v>
      </c>
      <c r="J46" s="200" t="s">
        <v>8</v>
      </c>
      <c r="K46"/>
      <c r="L46"/>
      <c r="M46"/>
    </row>
    <row r="47" spans="1:13" ht="15.75" customHeight="1" x14ac:dyDescent="0.4">
      <c r="A47" s="177"/>
      <c r="B47" s="195" t="s">
        <v>130</v>
      </c>
      <c r="C47" s="196"/>
      <c r="D47" s="196"/>
      <c r="E47" s="197"/>
      <c r="F47" s="198">
        <v>-30147</v>
      </c>
      <c r="G47" s="199">
        <v>-578</v>
      </c>
      <c r="H47" s="199">
        <v>-669</v>
      </c>
      <c r="I47" s="199">
        <v>-2710</v>
      </c>
      <c r="J47" s="200">
        <v>-11568</v>
      </c>
      <c r="K47"/>
      <c r="L47"/>
      <c r="M47"/>
    </row>
    <row r="48" spans="1:13" ht="15.75" customHeight="1" x14ac:dyDescent="0.4">
      <c r="A48" s="177"/>
      <c r="B48" s="195" t="s">
        <v>131</v>
      </c>
      <c r="C48" s="196"/>
      <c r="D48" s="196"/>
      <c r="E48" s="197"/>
      <c r="F48" s="198">
        <v>114724</v>
      </c>
      <c r="G48" s="199">
        <v>136181</v>
      </c>
      <c r="H48" s="199" t="s">
        <v>8</v>
      </c>
      <c r="I48" s="199">
        <v>341516</v>
      </c>
      <c r="J48" s="200">
        <v>59435</v>
      </c>
      <c r="K48"/>
      <c r="L48"/>
      <c r="M48"/>
    </row>
    <row r="49" spans="1:13" ht="15.75" customHeight="1" x14ac:dyDescent="0.4">
      <c r="A49" s="177"/>
      <c r="B49" s="195" t="s">
        <v>132</v>
      </c>
      <c r="C49" s="196"/>
      <c r="D49" s="196"/>
      <c r="E49" s="197"/>
      <c r="F49" s="198">
        <v>-40000</v>
      </c>
      <c r="G49" s="199" t="s">
        <v>8</v>
      </c>
      <c r="H49" s="199">
        <v>-20000</v>
      </c>
      <c r="I49" s="199">
        <v>-54086</v>
      </c>
      <c r="J49" s="200" t="s">
        <v>8</v>
      </c>
      <c r="K49"/>
      <c r="L49"/>
      <c r="M49"/>
    </row>
    <row r="50" spans="1:13" ht="15.75" customHeight="1" x14ac:dyDescent="0.4">
      <c r="A50" s="177"/>
      <c r="B50" s="195" t="s">
        <v>133</v>
      </c>
      <c r="C50" s="196"/>
      <c r="D50" s="196"/>
      <c r="E50" s="197"/>
      <c r="F50" s="246" t="s">
        <v>8</v>
      </c>
      <c r="G50" s="199" t="s">
        <v>8</v>
      </c>
      <c r="H50" s="199">
        <v>2819</v>
      </c>
      <c r="I50" s="199" t="s">
        <v>8</v>
      </c>
      <c r="J50" s="200" t="s">
        <v>8</v>
      </c>
      <c r="K50"/>
      <c r="L50"/>
      <c r="M50"/>
    </row>
    <row r="51" spans="1:13" ht="15.75" customHeight="1" x14ac:dyDescent="0.4">
      <c r="A51" s="177"/>
      <c r="B51" s="195" t="s">
        <v>134</v>
      </c>
      <c r="C51" s="196"/>
      <c r="D51" s="196"/>
      <c r="E51" s="197"/>
      <c r="F51" s="198">
        <v>-2986</v>
      </c>
      <c r="G51" s="199">
        <v>-569</v>
      </c>
      <c r="H51" s="199">
        <v>-1373</v>
      </c>
      <c r="I51" s="199">
        <v>-1637</v>
      </c>
      <c r="J51" s="200">
        <v>-14294</v>
      </c>
      <c r="K51"/>
      <c r="L51"/>
      <c r="M51"/>
    </row>
    <row r="52" spans="1:13" ht="15.75" customHeight="1" x14ac:dyDescent="0.4">
      <c r="A52" s="177"/>
      <c r="B52" s="195" t="s">
        <v>135</v>
      </c>
      <c r="C52" s="196"/>
      <c r="D52" s="196"/>
      <c r="E52" s="197"/>
      <c r="F52" s="198">
        <v>-100000</v>
      </c>
      <c r="G52" s="199">
        <v>-0.41199999999999998</v>
      </c>
      <c r="H52" s="199">
        <v>-1</v>
      </c>
      <c r="I52" s="199" t="str">
        <f>"(0)"</f>
        <v>(0)</v>
      </c>
      <c r="J52" s="247">
        <v>-50001</v>
      </c>
      <c r="K52"/>
      <c r="L52"/>
      <c r="M52"/>
    </row>
    <row r="53" spans="1:13" ht="15.75" customHeight="1" x14ac:dyDescent="0.4">
      <c r="A53" s="177"/>
      <c r="B53" s="195" t="s">
        <v>136</v>
      </c>
      <c r="C53" s="196"/>
      <c r="D53" s="196"/>
      <c r="E53" s="197"/>
      <c r="F53" s="198">
        <v>-318</v>
      </c>
      <c r="G53" s="199" t="s">
        <v>8</v>
      </c>
      <c r="H53" s="199" t="s">
        <v>8</v>
      </c>
      <c r="I53" s="199">
        <v>-9421</v>
      </c>
      <c r="J53" s="200">
        <v>-1</v>
      </c>
      <c r="K53"/>
      <c r="L53"/>
      <c r="M53"/>
    </row>
    <row r="54" spans="1:13" ht="15.75" customHeight="1" x14ac:dyDescent="0.4">
      <c r="A54" s="248"/>
      <c r="B54" s="206" t="s">
        <v>137</v>
      </c>
      <c r="C54" s="207"/>
      <c r="D54" s="207"/>
      <c r="E54" s="208"/>
      <c r="F54" s="199" t="str">
        <f t="shared" ref="F54:I54" si="0">"0"</f>
        <v>0</v>
      </c>
      <c r="G54" s="199" t="str">
        <f t="shared" si="0"/>
        <v>0</v>
      </c>
      <c r="H54" s="199" t="str">
        <f t="shared" si="0"/>
        <v>0</v>
      </c>
      <c r="I54" s="199" t="str">
        <f t="shared" si="0"/>
        <v>0</v>
      </c>
      <c r="J54" s="199" t="str">
        <f>"0"</f>
        <v>0</v>
      </c>
      <c r="K54"/>
      <c r="L54"/>
      <c r="M54"/>
    </row>
    <row r="55" spans="1:13" ht="15.75" customHeight="1" x14ac:dyDescent="0.4">
      <c r="A55" s="249" t="s">
        <v>138</v>
      </c>
      <c r="B55" s="213"/>
      <c r="C55" s="213"/>
      <c r="D55" s="213"/>
      <c r="E55" s="214"/>
      <c r="F55" s="215">
        <v>150309</v>
      </c>
      <c r="G55" s="216">
        <v>-219643</v>
      </c>
      <c r="H55" s="216">
        <v>-10452</v>
      </c>
      <c r="I55" s="216">
        <v>15721</v>
      </c>
      <c r="J55" s="217">
        <v>83008</v>
      </c>
      <c r="K55"/>
      <c r="L55"/>
      <c r="M55"/>
    </row>
    <row r="56" spans="1:13" ht="15.75" customHeight="1" x14ac:dyDescent="0.4">
      <c r="A56" s="249" t="s">
        <v>139</v>
      </c>
      <c r="B56" s="213"/>
      <c r="C56" s="213"/>
      <c r="D56" s="213"/>
      <c r="E56" s="214"/>
      <c r="F56" s="215">
        <v>385820</v>
      </c>
      <c r="G56" s="216">
        <v>526765</v>
      </c>
      <c r="H56" s="216">
        <v>294157</v>
      </c>
      <c r="I56" s="216">
        <v>285486</v>
      </c>
      <c r="J56" s="217">
        <v>282063</v>
      </c>
      <c r="K56"/>
      <c r="L56"/>
      <c r="M56"/>
    </row>
    <row r="57" spans="1:13" ht="15.75" customHeight="1" x14ac:dyDescent="0.4">
      <c r="A57" s="249" t="s">
        <v>140</v>
      </c>
      <c r="B57" s="213"/>
      <c r="C57" s="213"/>
      <c r="D57" s="213"/>
      <c r="E57" s="214"/>
      <c r="F57" s="215">
        <v>-9365</v>
      </c>
      <c r="G57" s="216">
        <v>-12965</v>
      </c>
      <c r="H57" s="216">
        <v>1782</v>
      </c>
      <c r="I57" s="216">
        <v>-19145</v>
      </c>
      <c r="J57" s="217">
        <v>-7913</v>
      </c>
      <c r="K57"/>
      <c r="L57"/>
      <c r="M57"/>
    </row>
    <row r="58" spans="1:13" ht="15.75" customHeight="1" thickBot="1" x14ac:dyDescent="0.45">
      <c r="A58" s="234" t="s">
        <v>141</v>
      </c>
      <c r="B58" s="235"/>
      <c r="C58" s="235"/>
      <c r="D58" s="235"/>
      <c r="E58" s="236"/>
      <c r="F58" s="237">
        <v>526765</v>
      </c>
      <c r="G58" s="238">
        <v>294157</v>
      </c>
      <c r="H58" s="238">
        <v>285486</v>
      </c>
      <c r="I58" s="238">
        <v>282063</v>
      </c>
      <c r="J58" s="239">
        <v>357158</v>
      </c>
      <c r="K58"/>
      <c r="L58"/>
      <c r="M58"/>
    </row>
    <row r="59" spans="1:13" x14ac:dyDescent="0.4">
      <c r="K59"/>
      <c r="L59"/>
      <c r="M59"/>
    </row>
  </sheetData>
  <dataConsolidate/>
  <phoneticPr fontId="3"/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view="pageBreakPreview" zoomScaleNormal="100" zoomScaleSheetLayoutView="100" workbookViewId="0"/>
  </sheetViews>
  <sheetFormatPr defaultColWidth="9" defaultRowHeight="15.75" x14ac:dyDescent="0.4"/>
  <cols>
    <col min="1" max="9" width="9.875" style="251" customWidth="1"/>
    <col min="10" max="16384" width="9" style="251"/>
  </cols>
  <sheetData>
    <row r="1" spans="1:4" ht="16.5" x14ac:dyDescent="0.4">
      <c r="A1" s="250" t="s">
        <v>142</v>
      </c>
    </row>
    <row r="2" spans="1:4" ht="5.0999999999999996" customHeight="1" x14ac:dyDescent="0.4">
      <c r="A2" s="252"/>
    </row>
    <row r="3" spans="1:4" x14ac:dyDescent="0.4">
      <c r="A3" s="252" t="s">
        <v>143</v>
      </c>
    </row>
    <row r="4" spans="1:4" x14ac:dyDescent="0.4">
      <c r="A4" s="252" t="s">
        <v>144</v>
      </c>
    </row>
    <row r="5" spans="1:4" x14ac:dyDescent="0.4">
      <c r="A5" s="252" t="s">
        <v>145</v>
      </c>
    </row>
    <row r="6" spans="1:4" x14ac:dyDescent="0.4">
      <c r="A6" s="252" t="s">
        <v>146</v>
      </c>
    </row>
    <row r="7" spans="1:4" x14ac:dyDescent="0.4">
      <c r="A7" s="92" t="s">
        <v>147</v>
      </c>
      <c r="B7" s="253"/>
      <c r="C7" s="253"/>
      <c r="D7" s="253"/>
    </row>
    <row r="8" spans="1:4" ht="15" customHeight="1" x14ac:dyDescent="0.4">
      <c r="A8" s="92" t="s">
        <v>148</v>
      </c>
      <c r="B8" s="253"/>
      <c r="C8" s="253"/>
      <c r="D8" s="253"/>
    </row>
    <row r="9" spans="1:4" x14ac:dyDescent="0.4">
      <c r="A9" s="92" t="s">
        <v>149</v>
      </c>
      <c r="B9" s="253"/>
      <c r="C9" s="253"/>
      <c r="D9" s="253"/>
    </row>
    <row r="10" spans="1:4" ht="12.75" customHeight="1" x14ac:dyDescent="0.4">
      <c r="A10" s="252" t="s">
        <v>150</v>
      </c>
    </row>
    <row r="11" spans="1:4" x14ac:dyDescent="0.4">
      <c r="A11" s="252" t="s">
        <v>151</v>
      </c>
    </row>
    <row r="12" spans="1:4" x14ac:dyDescent="0.4">
      <c r="A12" s="252" t="s">
        <v>152</v>
      </c>
    </row>
  </sheetData>
  <phoneticPr fontId="3"/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3D4AFF5BFBC014BA4483B08BFCB1998" ma:contentTypeVersion="18" ma:contentTypeDescription="新しいドキュメントを作成します。" ma:contentTypeScope="" ma:versionID="ad70ab2480f3dd274ea44aea18120e24">
  <xsd:schema xmlns:xsd="http://www.w3.org/2001/XMLSchema" xmlns:xs="http://www.w3.org/2001/XMLSchema" xmlns:p="http://schemas.microsoft.com/office/2006/metadata/properties" xmlns:ns2="3f3c1f04-3f49-42c0-9c72-81d8bbde307b" xmlns:ns3="8d859fc7-e496-479c-9b58-867af59424b8" targetNamespace="http://schemas.microsoft.com/office/2006/metadata/properties" ma:root="true" ma:fieldsID="7b66a8bc7f4731603029e2d6afa90a9b" ns2:_="" ns3:_="">
    <xsd:import namespace="3f3c1f04-3f49-42c0-9c72-81d8bbde307b"/>
    <xsd:import namespace="8d859fc7-e496-479c-9b58-867af59424b8"/>
    <xsd:element name="properties">
      <xsd:complexType>
        <xsd:sequence>
          <xsd:element name="documentManagement">
            <xsd:complexType>
              <xsd:all>
                <xsd:element ref="ns2:_x4fdd__x7ba1__x671f__x9593_"/>
                <xsd:element ref="ns2:_x4fdd__x7ba1__x671f__x9593__x306e__x8d77__x70b9_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c1f04-3f49-42c0-9c72-81d8bbde307b" elementFormDefault="qualified">
    <xsd:import namespace="http://schemas.microsoft.com/office/2006/documentManagement/types"/>
    <xsd:import namespace="http://schemas.microsoft.com/office/infopath/2007/PartnerControls"/>
    <xsd:element name="_x4fdd__x7ba1__x671f__x9593_" ma:index="4" ma:displayName="保管期間" ma:default="長期利用ファイル(25年)" ma:format="Dropdown" ma:internalName="_x4fdd__x7ba1__x671f__x9593_" ma:readOnly="false">
      <xsd:simpleType>
        <xsd:restriction base="dms:Choice">
          <xsd:enumeration value="一時利用ファイル(2年)"/>
          <xsd:enumeration value="長期利用ファイル(5年)"/>
          <xsd:enumeration value="長期利用ファイル(10年)"/>
          <xsd:enumeration value="長期利用ファイル(25年)"/>
          <xsd:enumeration value="永久保管ファイル"/>
        </xsd:restriction>
      </xsd:simpleType>
    </xsd:element>
    <xsd:element name="_x4fdd__x7ba1__x671f__x9593__x306e__x8d77__x70b9_" ma:index="5" nillable="true" ma:displayName="保管期間の起点" ma:default="最終アクセス日を起点に自動削除" ma:format="Dropdown" ma:internalName="_x4fdd__x7ba1__x671f__x9593__x306e__x8d77__x70b9_" ma:readOnly="false">
      <xsd:simpleType>
        <xsd:restriction base="dms:Choice">
          <xsd:enumeration value="作成日を起点に自動削除"/>
          <xsd:enumeration value="最終アクセス日を起点に自動削除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9fc7-e496-479c-9b58-867af5942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dd__x7ba1__x671f__x9593_ xmlns="3f3c1f04-3f49-42c0-9c72-81d8bbde307b">長期利用ファイル(25年)</_x4fdd__x7ba1__x671f__x9593_>
    <_x4fdd__x7ba1__x671f__x9593__x306e__x8d77__x70b9_ xmlns="3f3c1f04-3f49-42c0-9c72-81d8bbde307b">最終アクセス日を起点に自動削除</_x4fdd__x7ba1__x671f__x9593__x306e__x8d77__x70b9_>
  </documentManagement>
</p:properties>
</file>

<file path=customXml/itemProps1.xml><?xml version="1.0" encoding="utf-8"?>
<ds:datastoreItem xmlns:ds="http://schemas.openxmlformats.org/officeDocument/2006/customXml" ds:itemID="{970596B1-18A0-49D1-A475-983ABF354B81}"/>
</file>

<file path=customXml/itemProps2.xml><?xml version="1.0" encoding="utf-8"?>
<ds:datastoreItem xmlns:ds="http://schemas.openxmlformats.org/officeDocument/2006/customXml" ds:itemID="{1F34EAB6-B3B6-413A-87DC-E1DC0551BBEF}"/>
</file>

<file path=customXml/itemProps3.xml><?xml version="1.0" encoding="utf-8"?>
<ds:datastoreItem xmlns:ds="http://schemas.openxmlformats.org/officeDocument/2006/customXml" ds:itemID="{55F88171-D13D-42B7-8440-8CB9CF176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PL</vt:lpstr>
      <vt:lpstr>BS</vt:lpstr>
      <vt:lpstr>CF</vt:lpstr>
      <vt:lpstr>Note</vt:lpstr>
      <vt:lpstr>BS!Print_Area</vt:lpstr>
      <vt:lpstr>CF!Print_Area</vt:lpstr>
      <vt:lpstr>Note!Print_Area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2020-03-13T07:52:06Z</dcterms:created>
  <dcterms:modified xsi:type="dcterms:W3CDTF">2020-03-13T07:52:39Z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0x01010033D4AFF5BFBC014BA4483B08BFCB1998</vt:lpwstr>
  </property>
</Properties>
</file>